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95" windowWidth="18180" windowHeight="11370" tabRatio="653" activeTab="0"/>
  </bookViews>
  <sheets>
    <sheet name="İÇİNDEKİLER-CONTENTS" sheetId="1" r:id="rId1"/>
    <sheet name="3.1" sheetId="2" r:id="rId2"/>
    <sheet name="3.2" sheetId="3" r:id="rId3"/>
    <sheet name="3.3" sheetId="4" r:id="rId4"/>
    <sheet name="3.4" sheetId="5" r:id="rId5"/>
    <sheet name="3.5" sheetId="6" r:id="rId6"/>
    <sheet name="3.6" sheetId="7" r:id="rId7"/>
    <sheet name="3.7" sheetId="8" r:id="rId8"/>
    <sheet name="3.8" sheetId="9" r:id="rId9"/>
  </sheets>
  <definedNames/>
  <calcPr fullCalcOnLoad="1"/>
</workbook>
</file>

<file path=xl/sharedStrings.xml><?xml version="1.0" encoding="utf-8"?>
<sst xmlns="http://schemas.openxmlformats.org/spreadsheetml/2006/main" count="1235" uniqueCount="302">
  <si>
    <t>Toplam</t>
  </si>
  <si>
    <t xml:space="preserve">   İkamet amaçlı binalar dışındaki diğer binalar</t>
  </si>
  <si>
    <t xml:space="preserve">   Kamu eğlence, eğitim, hastane veya bakım kuruluşları binaları</t>
  </si>
  <si>
    <t xml:space="preserve">   Sanayi binaları ve depolar</t>
  </si>
  <si>
    <t xml:space="preserve">   Trafik ve iletişim binaları</t>
  </si>
  <si>
    <t xml:space="preserve">   Toptan ve perakende ticaret binaları </t>
  </si>
  <si>
    <t xml:space="preserve">   Ofis (işyeri) binaları</t>
  </si>
  <si>
    <t xml:space="preserve">   Otel vb. binalar</t>
  </si>
  <si>
    <t xml:space="preserve">   Halka açık ikamet yerleri</t>
  </si>
  <si>
    <t xml:space="preserve">   İki ve daha fazla daireli ikamet amaçlı binalar</t>
  </si>
  <si>
    <t xml:space="preserve">   Bir daireli ikamet amaçlı binalar</t>
  </si>
  <si>
    <t>Temmuz</t>
  </si>
  <si>
    <t>Haziran</t>
  </si>
  <si>
    <t>Mayıs</t>
  </si>
  <si>
    <t>Nisan</t>
  </si>
  <si>
    <t>Mart</t>
  </si>
  <si>
    <t>Şubat</t>
  </si>
  <si>
    <t>Aralık</t>
  </si>
  <si>
    <t>Kasım</t>
  </si>
  <si>
    <t>Ekim</t>
  </si>
  <si>
    <t>Eylül</t>
  </si>
  <si>
    <t>Ağustos</t>
  </si>
  <si>
    <t>Hizmetler</t>
  </si>
  <si>
    <t>Enerji</t>
  </si>
  <si>
    <t>İmalat</t>
  </si>
  <si>
    <t>Madencilik</t>
  </si>
  <si>
    <t>Tarım</t>
  </si>
  <si>
    <t>Yıllar</t>
  </si>
  <si>
    <t>Aylar</t>
  </si>
  <si>
    <t>Ocak</t>
  </si>
  <si>
    <r>
      <t>(m</t>
    </r>
    <r>
      <rPr>
        <b/>
        <vertAlign val="superscript"/>
        <sz val="12"/>
        <color indexed="8"/>
        <rFont val="Times New Roman"/>
        <family val="1"/>
      </rPr>
      <t>2</t>
    </r>
    <r>
      <rPr>
        <b/>
        <sz val="12"/>
        <color indexed="8"/>
        <rFont val="Times New Roman"/>
        <family val="1"/>
      </rPr>
      <t>)</t>
    </r>
  </si>
  <si>
    <t>İÇİNDEKİLER</t>
  </si>
  <si>
    <t>1. Bölge</t>
  </si>
  <si>
    <t>2. Bölge</t>
  </si>
  <si>
    <t>3. Bölge</t>
  </si>
  <si>
    <t>4. Bölge</t>
  </si>
  <si>
    <t>CONTENTS</t>
  </si>
  <si>
    <t>Years</t>
  </si>
  <si>
    <t>January</t>
  </si>
  <si>
    <t>February</t>
  </si>
  <si>
    <t>March</t>
  </si>
  <si>
    <t>April</t>
  </si>
  <si>
    <t>May</t>
  </si>
  <si>
    <t>June</t>
  </si>
  <si>
    <t>July</t>
  </si>
  <si>
    <t>August</t>
  </si>
  <si>
    <t>September</t>
  </si>
  <si>
    <t>October</t>
  </si>
  <si>
    <t>November</t>
  </si>
  <si>
    <t>December</t>
  </si>
  <si>
    <t>Total</t>
  </si>
  <si>
    <t>Months</t>
  </si>
  <si>
    <t>(CONSTRUCTION STATISTICS ACCORDING TO PERMISSIONS FOR THE USE OF THE BUILDING)</t>
  </si>
  <si>
    <t>Source: TURKSTAT.</t>
  </si>
  <si>
    <t>One dwelling residential buildings</t>
  </si>
  <si>
    <t>Two and more dwelling residential buildings</t>
  </si>
  <si>
    <t>Residences for communities</t>
  </si>
  <si>
    <t>Hotels and similar buildings</t>
  </si>
  <si>
    <t>Office buildings</t>
  </si>
  <si>
    <t>Wholesale and retail trade buildings</t>
  </si>
  <si>
    <t>Traffic and communication buildings</t>
  </si>
  <si>
    <t>Industrial buildings and warehouses</t>
  </si>
  <si>
    <t>Public entertainment, education, hospital or institutional care buildings</t>
  </si>
  <si>
    <t>Other non-residential buildings</t>
  </si>
  <si>
    <t>(CONSTRUCTION STATISTICS ACCORDING TO LICENSE PERMISSIONS)</t>
  </si>
  <si>
    <t>Number of Certificates</t>
  </si>
  <si>
    <t>İstihdam (Kişi)</t>
  </si>
  <si>
    <t>Employment (Person)</t>
  </si>
  <si>
    <t>Source: Republic of Turkey Ministry of Economy.</t>
  </si>
  <si>
    <t>Kaynak: T.C. Ekonomi Bakanlığı.</t>
  </si>
  <si>
    <t>(SECTORAL DISTRIBUTION OF INVESTMENT INCENTIVE CERTIFICATES)</t>
  </si>
  <si>
    <t>Belge Adedi</t>
  </si>
  <si>
    <t>Sabit Yatırım (Milyon TL)</t>
  </si>
  <si>
    <t>(REGIONAL DISTRIBUTION OF INVESTMENT INCENTIVE CERTIFICATES)</t>
  </si>
  <si>
    <t>Öngörülen Sabit Yatırım Tutarı (Milyon TL)</t>
  </si>
  <si>
    <t>5. Bölge</t>
  </si>
  <si>
    <t>6. Bölge</t>
  </si>
  <si>
    <t>Ankara</t>
  </si>
  <si>
    <t>Antalya</t>
  </si>
  <si>
    <t>Bursa</t>
  </si>
  <si>
    <t xml:space="preserve">Eskişehir </t>
  </si>
  <si>
    <t>İstanbul</t>
  </si>
  <si>
    <t>İzmir</t>
  </si>
  <si>
    <t>Kocaeli</t>
  </si>
  <si>
    <t>Muğla</t>
  </si>
  <si>
    <t>8 İL</t>
  </si>
  <si>
    <t>Adana</t>
  </si>
  <si>
    <t>Aydın</t>
  </si>
  <si>
    <t>Bolu</t>
  </si>
  <si>
    <t>Çanakkale</t>
  </si>
  <si>
    <t>Denizli</t>
  </si>
  <si>
    <t>Edirne</t>
  </si>
  <si>
    <t>Isparta</t>
  </si>
  <si>
    <t>Kayseri</t>
  </si>
  <si>
    <t>Kırklareli</t>
  </si>
  <si>
    <t>Konya</t>
  </si>
  <si>
    <t>Sakarya</t>
  </si>
  <si>
    <t>Tekirdağ</t>
  </si>
  <si>
    <t>Yalova</t>
  </si>
  <si>
    <t>13 İL</t>
  </si>
  <si>
    <t>Balıkesir</t>
  </si>
  <si>
    <t>Bilecik</t>
  </si>
  <si>
    <t>Burdur</t>
  </si>
  <si>
    <t>Gaziantep</t>
  </si>
  <si>
    <t>Karabük</t>
  </si>
  <si>
    <t>Karaman</t>
  </si>
  <si>
    <t>Manisa</t>
  </si>
  <si>
    <t>Mersin</t>
  </si>
  <si>
    <t>Samsun</t>
  </si>
  <si>
    <t>Trabzon</t>
  </si>
  <si>
    <t>Uşak</t>
  </si>
  <si>
    <t>Zonguldak</t>
  </si>
  <si>
    <t>12 İL</t>
  </si>
  <si>
    <t>Afyonkarahisar</t>
  </si>
  <si>
    <t>Amasya</t>
  </si>
  <si>
    <t>Artvin</t>
  </si>
  <si>
    <t>Bartın</t>
  </si>
  <si>
    <t>Çorum</t>
  </si>
  <si>
    <t>Düzce</t>
  </si>
  <si>
    <t>Elazığ</t>
  </si>
  <si>
    <t>Erzincan</t>
  </si>
  <si>
    <t>Hatay</t>
  </si>
  <si>
    <t>Kastamonu</t>
  </si>
  <si>
    <t>Kırıkkale</t>
  </si>
  <si>
    <t>Kırşehir</t>
  </si>
  <si>
    <t>Kütahya</t>
  </si>
  <si>
    <t>Malatya</t>
  </si>
  <si>
    <t>Nevşehir</t>
  </si>
  <si>
    <t>Rize</t>
  </si>
  <si>
    <t>Sivas</t>
  </si>
  <si>
    <t>17 İL</t>
  </si>
  <si>
    <t>Adıyaman</t>
  </si>
  <si>
    <t>Aksaray</t>
  </si>
  <si>
    <t>Bayburt</t>
  </si>
  <si>
    <t>Çankırı</t>
  </si>
  <si>
    <t>Erzurum</t>
  </si>
  <si>
    <t>Giresun</t>
  </si>
  <si>
    <t>Gümüşhane</t>
  </si>
  <si>
    <t>Kahramanmaraş</t>
  </si>
  <si>
    <t>Kilis</t>
  </si>
  <si>
    <t>Niğde</t>
  </si>
  <si>
    <t>Ordu</t>
  </si>
  <si>
    <t>Osmaniye</t>
  </si>
  <si>
    <t>Sinop</t>
  </si>
  <si>
    <t>Tokat</t>
  </si>
  <si>
    <t>Tunceli</t>
  </si>
  <si>
    <t>Yozgat</t>
  </si>
  <si>
    <t>16 İL</t>
  </si>
  <si>
    <t>Ağrı</t>
  </si>
  <si>
    <t>Ardahan</t>
  </si>
  <si>
    <t>Batman</t>
  </si>
  <si>
    <t>Bingöl</t>
  </si>
  <si>
    <t>Bitlis</t>
  </si>
  <si>
    <t>Diyarbakır</t>
  </si>
  <si>
    <t>Hakkari</t>
  </si>
  <si>
    <t>Iğdır</t>
  </si>
  <si>
    <t>Kars</t>
  </si>
  <si>
    <t>Mardin</t>
  </si>
  <si>
    <t>Muş</t>
  </si>
  <si>
    <t>Siirt</t>
  </si>
  <si>
    <t>Şanlıurfa</t>
  </si>
  <si>
    <t>Şırnak</t>
  </si>
  <si>
    <t>Van</t>
  </si>
  <si>
    <t>15 İL</t>
  </si>
  <si>
    <t>(FUNCTIONAL DISTRIBUTION OF INVESTMENT INCENTIVE CERTIFICATES)</t>
  </si>
  <si>
    <t>Komple Yeni Yatırım</t>
  </si>
  <si>
    <t>Tevsi</t>
  </si>
  <si>
    <r>
      <t>Diğer</t>
    </r>
    <r>
      <rPr>
        <b/>
        <vertAlign val="superscript"/>
        <sz val="10"/>
        <color indexed="8"/>
        <rFont val="Times New Roman"/>
        <family val="1"/>
      </rPr>
      <t>(1)</t>
    </r>
  </si>
  <si>
    <t>Energy</t>
  </si>
  <si>
    <t>Fixed Investments (Million Turkish Liras)</t>
  </si>
  <si>
    <t>Services</t>
  </si>
  <si>
    <t>Manufacturing</t>
  </si>
  <si>
    <t>Mining</t>
  </si>
  <si>
    <t>Agriculture</t>
  </si>
  <si>
    <t>YATIRIM TEŞVİK BÖLGELERİNE DAHİL OLAN İLLER 
(PROVINCES INCLUDED IN THE INVESTMENT INCENTIVE REGIONS)</t>
  </si>
  <si>
    <t>8 PROVINCES</t>
  </si>
  <si>
    <t>13 PROVINCES</t>
  </si>
  <si>
    <t xml:space="preserve"> 12 PROVINCES</t>
  </si>
  <si>
    <t>17 PROVINCES</t>
  </si>
  <si>
    <t>16 PROVINCES</t>
  </si>
  <si>
    <t>15 PROVINCES</t>
  </si>
  <si>
    <r>
      <t>1</t>
    </r>
    <r>
      <rPr>
        <b/>
        <i/>
        <vertAlign val="superscript"/>
        <sz val="10"/>
        <color indexed="8"/>
        <rFont val="Times New Roman"/>
        <family val="1"/>
      </rPr>
      <t>st</t>
    </r>
    <r>
      <rPr>
        <b/>
        <i/>
        <sz val="10"/>
        <color indexed="8"/>
        <rFont val="Times New Roman"/>
        <family val="1"/>
      </rPr>
      <t xml:space="preserve"> Region</t>
    </r>
  </si>
  <si>
    <r>
      <t>2</t>
    </r>
    <r>
      <rPr>
        <b/>
        <i/>
        <vertAlign val="superscript"/>
        <sz val="10"/>
        <color indexed="8"/>
        <rFont val="Times New Roman"/>
        <family val="1"/>
      </rPr>
      <t>nd</t>
    </r>
    <r>
      <rPr>
        <b/>
        <i/>
        <sz val="10"/>
        <color indexed="8"/>
        <rFont val="Times New Roman"/>
        <family val="1"/>
      </rPr>
      <t xml:space="preserve"> Region</t>
    </r>
  </si>
  <si>
    <r>
      <t>3</t>
    </r>
    <r>
      <rPr>
        <b/>
        <i/>
        <vertAlign val="superscript"/>
        <sz val="10"/>
        <color indexed="8"/>
        <rFont val="Times New Roman"/>
        <family val="1"/>
      </rPr>
      <t>rd</t>
    </r>
    <r>
      <rPr>
        <b/>
        <i/>
        <sz val="10"/>
        <color indexed="8"/>
        <rFont val="Times New Roman"/>
        <family val="1"/>
      </rPr>
      <t xml:space="preserve"> Region</t>
    </r>
  </si>
  <si>
    <r>
      <t>4</t>
    </r>
    <r>
      <rPr>
        <b/>
        <i/>
        <vertAlign val="superscript"/>
        <sz val="10"/>
        <color indexed="8"/>
        <rFont val="Times New Roman"/>
        <family val="1"/>
      </rPr>
      <t>th</t>
    </r>
    <r>
      <rPr>
        <b/>
        <i/>
        <sz val="10"/>
        <color indexed="8"/>
        <rFont val="Times New Roman"/>
        <family val="1"/>
      </rPr>
      <t xml:space="preserve"> Region</t>
    </r>
  </si>
  <si>
    <r>
      <t>5</t>
    </r>
    <r>
      <rPr>
        <b/>
        <i/>
        <vertAlign val="superscript"/>
        <sz val="10"/>
        <color indexed="8"/>
        <rFont val="Times New Roman"/>
        <family val="1"/>
      </rPr>
      <t>th</t>
    </r>
    <r>
      <rPr>
        <b/>
        <i/>
        <sz val="10"/>
        <color indexed="8"/>
        <rFont val="Times New Roman"/>
        <family val="1"/>
      </rPr>
      <t xml:space="preserve"> Region</t>
    </r>
  </si>
  <si>
    <r>
      <t>6</t>
    </r>
    <r>
      <rPr>
        <b/>
        <i/>
        <vertAlign val="superscript"/>
        <sz val="10"/>
        <color indexed="8"/>
        <rFont val="Times New Roman"/>
        <family val="1"/>
      </rPr>
      <t>th</t>
    </r>
    <r>
      <rPr>
        <b/>
        <i/>
        <sz val="10"/>
        <color indexed="8"/>
        <rFont val="Times New Roman"/>
        <family val="1"/>
      </rPr>
      <t xml:space="preserve"> Region</t>
    </r>
  </si>
  <si>
    <t>Amount of Estimated Fixed Investment (Million Turkish Liras)</t>
  </si>
  <si>
    <t>New Investment</t>
  </si>
  <si>
    <t>Expansion</t>
  </si>
  <si>
    <r>
      <t>Other</t>
    </r>
    <r>
      <rPr>
        <b/>
        <i/>
        <vertAlign val="superscript"/>
        <sz val="10"/>
        <color indexed="8"/>
        <rFont val="Times New Roman"/>
        <family val="1"/>
      </rPr>
      <t>(1)</t>
    </r>
  </si>
  <si>
    <t>(1): Modernizasyon, Yenileme, Entegrasyon, Tamamlama yatırımlarını içerir.</t>
  </si>
  <si>
    <t>(1): Includes investment of modernization, renewal, integration, completion.</t>
  </si>
  <si>
    <t>2013</t>
  </si>
  <si>
    <t>FAALİYET KOLLARINA GÖRE KAPANAN ŞİRKET SAYILARI (NUMBER OF LIQUIDATED COMPANIES BY ECONOMIC ACTIVITY)</t>
  </si>
  <si>
    <t>Kapanan (Adet)</t>
  </si>
  <si>
    <t xml:space="preserve">Toplam </t>
  </si>
  <si>
    <t xml:space="preserve">Anonim Şirket </t>
  </si>
  <si>
    <t xml:space="preserve">Kolektif Şirket </t>
  </si>
  <si>
    <t xml:space="preserve">Komandit Şirket </t>
  </si>
  <si>
    <t xml:space="preserve">Limited Şirket </t>
  </si>
  <si>
    <t xml:space="preserve">Kooperatif </t>
  </si>
  <si>
    <t>2012</t>
  </si>
  <si>
    <t>Joınt-Stock Company</t>
  </si>
  <si>
    <t>General Partnership</t>
  </si>
  <si>
    <t>Limited Partnership</t>
  </si>
  <si>
    <t>Cooperatives</t>
  </si>
  <si>
    <t>Limited Liability Company</t>
  </si>
  <si>
    <t>Established (Piece)</t>
  </si>
  <si>
    <t>Liquidated (Piece)</t>
  </si>
  <si>
    <t>Kaynak: TOBB.</t>
  </si>
  <si>
    <t>Source: TOBB.</t>
  </si>
  <si>
    <t xml:space="preserve">(*): 31/03/2009 tarihinde yapılan IV. İstatistik Konseyi 2009 Toplantısında alınan karar gereğince, TÜİK tarafından açıklanan şirket, kooperatif ve gerçek kişilere ait işletmeler ile ilgili Kurulan ve Kapanan Şirket İstatistiklerinin Resmi İstatistik kapsamında yayımlanma sorumluluğu 2010 yılı başından itibaren Türkiye Odalar ve Borsalar Birliği’ne devredilmiştir. </t>
  </si>
  <si>
    <r>
      <t xml:space="preserve">(*): </t>
    </r>
    <r>
      <rPr>
        <i/>
        <sz val="12"/>
        <rFont val="Times New Roman"/>
        <family val="1"/>
      </rPr>
      <t>As per the decision made at the IV. Statistics Council of 2009 on 31/03/2009, the responsibility of publishing the Company Establishment and Liquidation Statistics for Official Statistics announced by TURKSTAT pertaining to company, association and natural entities has been given to the Uniıon of Chambers and Commodity Exchange of Turkey starting at the beginning of 2010.</t>
    </r>
  </si>
  <si>
    <t>Tarım, Ormancılık ve Balıkçılık</t>
  </si>
  <si>
    <t>Madencilik ve Taş Ocakçılığı</t>
  </si>
  <si>
    <t>Elektrik, Gaz, Buhar ve İklimlendirme Üretimi ve Dağıtımı</t>
  </si>
  <si>
    <t>Su Temini; Kanalizasyon, Atık Yönetimi ve İyileştirme Faaliyetleri</t>
  </si>
  <si>
    <t>İnşaat</t>
  </si>
  <si>
    <t>Toptan ve Perakende Ticaret; Motorlu Kara Taşıtlarının ve Motosikletlerin Onarımı</t>
  </si>
  <si>
    <t>Ulaştırma ve Depolama</t>
  </si>
  <si>
    <t>Konaklama ve Yiyecek Hizmeti Faaliyetleri</t>
  </si>
  <si>
    <t>Bilgi ve İletişim</t>
  </si>
  <si>
    <t>Finans ve Sigorta Faaliyetleri</t>
  </si>
  <si>
    <t>Gayrimenkul Faaliyetleri</t>
  </si>
  <si>
    <t>Mesleki, Bilimsel ve Teknik Faaliyetler</t>
  </si>
  <si>
    <t>İdari ve Destek Hizmet Faaliyetleri</t>
  </si>
  <si>
    <t>Kamu Yönetimi ve Savunma; Zorunlu Sosyal Güvenlik</t>
  </si>
  <si>
    <t>Eğitim</t>
  </si>
  <si>
    <t>İnsan Sağlığı ve Sosyal Hizmet Faaliyetleri</t>
  </si>
  <si>
    <t>Kültür, Sanat, Eğlence, Dinlence ve Spor</t>
  </si>
  <si>
    <t>Diğer Hizmet Faaliyetleri</t>
  </si>
  <si>
    <t>Hanehalklarının İşverenler Olarak Faaliyetleri; Hanehalkları Tarafından Kendi Kullanımlarına Yönelik Ayrım Yapılmamış Mal ve Üretim Faaliyetleri</t>
  </si>
  <si>
    <t>Uluslararası Örgütler ve Temsilciliklerinin Faaliyetleri</t>
  </si>
  <si>
    <t xml:space="preserve">Agriculture, forestry and fishing </t>
  </si>
  <si>
    <t>Mining and Quarrying</t>
  </si>
  <si>
    <t>Electricity, gas, steam and air conditioning supply</t>
  </si>
  <si>
    <t>Water supply; sewerage, waste management and remediation activities</t>
  </si>
  <si>
    <t>Construction</t>
  </si>
  <si>
    <t xml:space="preserve">Wholesale and retail trade, repair of motor vehicles, motorcycles </t>
  </si>
  <si>
    <t xml:space="preserve">Transport, Storage </t>
  </si>
  <si>
    <t>Accommodation and food service activites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</si>
  <si>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</si>
  <si>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</si>
  <si>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</si>
  <si>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</si>
  <si>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</si>
  <si>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</si>
  <si>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</si>
  <si>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service activities</t>
  </si>
  <si>
    <t>Arts, entertainment and recreation</t>
  </si>
  <si>
    <t>Other service activities</t>
  </si>
  <si>
    <t>Activities of households as employers; undifferentiated goods and services producing activities of households for own use</t>
  </si>
  <si>
    <t>Activities of extraterritorial organizations and bodies</t>
  </si>
  <si>
    <t xml:space="preserve">3. YATIRIM TEŞVİKLERİ, İNŞAAT VE </t>
  </si>
  <si>
    <t>3.1.</t>
  </si>
  <si>
    <t>3.2.</t>
  </si>
  <si>
    <t>3.3.</t>
  </si>
  <si>
    <t>3.4.</t>
  </si>
  <si>
    <t>3.5.</t>
  </si>
  <si>
    <t>3.6.</t>
  </si>
  <si>
    <t>3.7.</t>
  </si>
  <si>
    <t>3.8.</t>
  </si>
  <si>
    <t>3.1. YATIRIM TEŞVİK BELGELERİNİN SEKTÖRLERE GÖRE DAĞILIMI</t>
  </si>
  <si>
    <t xml:space="preserve">3.2. YATIRIM TEŞVİK BELGELERİNİN BÖLGELERE GÖRE DAĞILIMI </t>
  </si>
  <si>
    <t xml:space="preserve">3.3. YATIRIM TEŞVİK BELGELERİNİN MAHİYETLERİNE GÖRE DAĞILIMI </t>
  </si>
  <si>
    <t xml:space="preserve">3.4. YAPI KULLANMA İZİNLERİNE GÖRE İNŞAAT İSTATİSTİKLERİ </t>
  </si>
  <si>
    <t>3.5. YAPI RUHSAT İZİNLERİNE GÖRE İNŞAAT İSTATİSTİKLERİ</t>
  </si>
  <si>
    <t>Mining and quarrying</t>
  </si>
  <si>
    <t>YATIRIM TEŞVİK BELGELERİNİN SEKTÖRLERE GÖRE DAĞILIMI (SECTORAL DISTRIBUTION OF INVESTMENT INCENTIVE CERTIFICATES)</t>
  </si>
  <si>
    <t>YATIRIM TEŞVİK BELGELERİNİN BÖLGELERE GÖRE DAĞILIMI (REGIONAL DISTRIBUTION OF INVESTMENT INCENTIVE CERTIFICATES)</t>
  </si>
  <si>
    <t>YATIRIM TEŞVİK BELGELERİNİN MAHİYETLERİNE GÖRE DAĞILIMI (FUNCTIONAL DISTRIBUTION OF INVESTMENT INCENTIVE CERTIFICATES)</t>
  </si>
  <si>
    <t>YAPI KULLANMA İZİNLERİNE GÖRE İNŞAAT İSTATİSTİKLERİ (CONSTRUCTION STATISTICS ACCORDING TO PERMISSIONS FOR THE USE OF THE BUILDING)</t>
  </si>
  <si>
    <t>YAPI RUHSAT İZİNLERİNE GÖRE İNŞAAT İSTATİSTİKLERİ (CONSTRUCTION STATISTICS ACCORDING TO LICENSE PERMISSIONS)</t>
  </si>
  <si>
    <t>FAALİYET KOLLARINA GÖRE AÇILAN ŞİRKET SAYILARI (NUMBER OF ESTABLISHED COMPANIES BY ECONOMIC ACTIVITY)</t>
  </si>
  <si>
    <t xml:space="preserve">    AÇILAN KAPANAN ŞİRKETLER</t>
  </si>
  <si>
    <t xml:space="preserve">     INVESTMENT INCENTIVES, CONSTRUCTION AND</t>
  </si>
  <si>
    <t xml:space="preserve">    ESTABLISHED-LIQUIDATED COMPANIES</t>
  </si>
  <si>
    <t>Kaynak: TÜİK, TCMB.</t>
  </si>
  <si>
    <r>
      <t xml:space="preserve">1. Bölge 
</t>
    </r>
    <r>
      <rPr>
        <b/>
        <i/>
        <sz val="10"/>
        <rFont val="Times New Roman"/>
        <family val="1"/>
      </rPr>
      <t>(1</t>
    </r>
    <r>
      <rPr>
        <b/>
        <i/>
        <vertAlign val="superscript"/>
        <sz val="10"/>
        <rFont val="Times New Roman"/>
        <family val="1"/>
      </rPr>
      <t>st</t>
    </r>
    <r>
      <rPr>
        <b/>
        <i/>
        <sz val="10"/>
        <rFont val="Times New Roman"/>
        <family val="1"/>
      </rPr>
      <t xml:space="preserve"> Region)</t>
    </r>
  </si>
  <si>
    <r>
      <t xml:space="preserve">2. Bölge
</t>
    </r>
    <r>
      <rPr>
        <b/>
        <i/>
        <sz val="10"/>
        <rFont val="Times New Roman"/>
        <family val="1"/>
      </rPr>
      <t>(2</t>
    </r>
    <r>
      <rPr>
        <b/>
        <i/>
        <vertAlign val="superscript"/>
        <sz val="10"/>
        <rFont val="Times New Roman"/>
        <family val="1"/>
      </rPr>
      <t>nd</t>
    </r>
    <r>
      <rPr>
        <b/>
        <i/>
        <sz val="10"/>
        <rFont val="Times New Roman"/>
        <family val="1"/>
      </rPr>
      <t xml:space="preserve"> Region)</t>
    </r>
  </si>
  <si>
    <r>
      <t xml:space="preserve">3. Bölge
</t>
    </r>
    <r>
      <rPr>
        <b/>
        <i/>
        <sz val="10"/>
        <rFont val="Times New Roman"/>
        <family val="1"/>
      </rPr>
      <t>(3</t>
    </r>
    <r>
      <rPr>
        <b/>
        <i/>
        <vertAlign val="superscript"/>
        <sz val="10"/>
        <rFont val="Times New Roman"/>
        <family val="1"/>
      </rPr>
      <t>rd</t>
    </r>
    <r>
      <rPr>
        <b/>
        <i/>
        <sz val="10"/>
        <rFont val="Times New Roman"/>
        <family val="1"/>
      </rPr>
      <t xml:space="preserve"> Region)</t>
    </r>
  </si>
  <si>
    <r>
      <t xml:space="preserve">4. Bölge
</t>
    </r>
    <r>
      <rPr>
        <b/>
        <i/>
        <sz val="10"/>
        <rFont val="Times New Roman"/>
        <family val="1"/>
      </rPr>
      <t>(4</t>
    </r>
    <r>
      <rPr>
        <b/>
        <i/>
        <vertAlign val="superscript"/>
        <sz val="10"/>
        <rFont val="Times New Roman"/>
        <family val="1"/>
      </rPr>
      <t>th</t>
    </r>
    <r>
      <rPr>
        <b/>
        <i/>
        <sz val="10"/>
        <rFont val="Times New Roman"/>
        <family val="1"/>
      </rPr>
      <t xml:space="preserve"> Region)</t>
    </r>
  </si>
  <si>
    <r>
      <t xml:space="preserve">5. Bölge 
</t>
    </r>
    <r>
      <rPr>
        <b/>
        <i/>
        <sz val="10"/>
        <rFont val="Times New Roman"/>
        <family val="1"/>
      </rPr>
      <t>(5</t>
    </r>
    <r>
      <rPr>
        <b/>
        <i/>
        <vertAlign val="superscript"/>
        <sz val="10"/>
        <rFont val="Times New Roman"/>
        <family val="1"/>
      </rPr>
      <t>th</t>
    </r>
    <r>
      <rPr>
        <b/>
        <i/>
        <sz val="10"/>
        <rFont val="Times New Roman"/>
        <family val="1"/>
      </rPr>
      <t xml:space="preserve"> Region)</t>
    </r>
  </si>
  <si>
    <r>
      <t xml:space="preserve">6. Bölge
</t>
    </r>
    <r>
      <rPr>
        <b/>
        <i/>
        <sz val="10"/>
        <rFont val="Times New Roman"/>
        <family val="1"/>
      </rPr>
      <t>(6</t>
    </r>
    <r>
      <rPr>
        <b/>
        <i/>
        <vertAlign val="superscript"/>
        <sz val="10"/>
        <rFont val="Times New Roman"/>
        <family val="1"/>
      </rPr>
      <t>th</t>
    </r>
    <r>
      <rPr>
        <b/>
        <i/>
        <sz val="10"/>
        <rFont val="Times New Roman"/>
        <family val="1"/>
      </rPr>
      <t xml:space="preserve"> Region)</t>
    </r>
  </si>
  <si>
    <r>
      <t xml:space="preserve">3.6. KURULAN-KAPANAN ŞİRKET SAYILARI </t>
    </r>
    <r>
      <rPr>
        <b/>
        <i/>
        <sz val="12"/>
        <rFont val="Times New Roman"/>
        <family val="1"/>
      </rPr>
      <t>(NUMBER OF ESTABLISHED AND LIQUIDATED COMPANIES)</t>
    </r>
  </si>
  <si>
    <r>
      <t xml:space="preserve">3.7. FAALİYET KOLLARINA GÖRE KURULAN ŞİRKET SAYILARI </t>
    </r>
    <r>
      <rPr>
        <b/>
        <i/>
        <sz val="12"/>
        <rFont val="Times New Roman"/>
        <family val="1"/>
      </rPr>
      <t>(NUMBER OF ESTABLISHED COMPANIES BY ECONOMIC ACTIVITY)</t>
    </r>
  </si>
  <si>
    <r>
      <t xml:space="preserve">3.8. FAALİYET KOLLARINA GÖRE KAPANAN ŞİRKET SAYILARI </t>
    </r>
    <r>
      <rPr>
        <b/>
        <i/>
        <sz val="12"/>
        <rFont val="Times New Roman"/>
        <family val="1"/>
      </rPr>
      <t>(NUMBER OF LIQUIDATED COMPANIES BY ECONOMIC ACTIVITY)</t>
    </r>
  </si>
  <si>
    <t>Kurulan (Adet)</t>
  </si>
  <si>
    <t>KURULAN-KAPANAN ŞİRKET SAYILARI  (NUMBER OF ESTABLISHED AND LIQUIDATED COMPANIES)</t>
  </si>
  <si>
    <t>Employment(Person)</t>
  </si>
  <si>
    <t>2015 (Ocak-Nisan)</t>
  </si>
  <si>
    <t>(January-April) 2015</t>
  </si>
  <si>
    <t>(Ocak-Nisan) 2015</t>
  </si>
  <si>
    <t>2015 (Ocak-Mayıs)</t>
  </si>
  <si>
    <t>(January-May) 2015</t>
  </si>
  <si>
    <t>(January- May) 2015</t>
  </si>
  <si>
    <t>2015 (Ocak-Mart)</t>
  </si>
  <si>
    <t>(Ocak-Mart) 2015</t>
  </si>
  <si>
    <t xml:space="preserve"> (Ocak-Mart) 2015</t>
  </si>
  <si>
    <t>Son güncellenme tarihi : 02 Temmuz 2015</t>
  </si>
  <si>
    <t>Last Update: July 02, 2015</t>
  </si>
</sst>
</file>

<file path=xl/styles.xml><?xml version="1.0" encoding="utf-8"?>
<styleSheet xmlns="http://schemas.openxmlformats.org/spreadsheetml/2006/main">
  <numFmts count="3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
    <numFmt numFmtId="181" formatCode="#,##0.0"/>
    <numFmt numFmtId="182" formatCode="#,##0.000"/>
    <numFmt numFmtId="183" formatCode="0.0000"/>
    <numFmt numFmtId="184" formatCode="0.000"/>
    <numFmt numFmtId="185" formatCode="0.00000"/>
    <numFmt numFmtId="186" formatCode="0.000000"/>
    <numFmt numFmtId="187" formatCode="0.0000000"/>
    <numFmt numFmtId="188" formatCode="0.00000000"/>
    <numFmt numFmtId="189" formatCode="[$-41F]dd\ mmmm\ yyyy\ dddd"/>
    <numFmt numFmtId="190" formatCode="_-* #,##0\ _T_L_-;\-* #,##0\ _T_L_-;_-* &quot;-&quot;??\ _T_L_-;_-@_-"/>
    <numFmt numFmtId="191" formatCode="&quot;Evet&quot;;&quot;Evet&quot;;&quot;Hayır&quot;"/>
    <numFmt numFmtId="192" formatCode="&quot;Doğru&quot;;&quot;Doğru&quot;;&quot;Yanlış&quot;"/>
    <numFmt numFmtId="193" formatCode="&quot;Açık&quot;;&quot;Açık&quot;;&quot;Kapalı&quot;"/>
    <numFmt numFmtId="194" formatCode="[$€-2]\ #,##0.00_);[Red]\([$€-2]\ #,##0.00\)"/>
  </numFmts>
  <fonts count="90">
    <font>
      <sz val="11"/>
      <color theme="1"/>
      <name val="Calibri"/>
      <family val="2"/>
    </font>
    <font>
      <sz val="11"/>
      <color indexed="8"/>
      <name val="Calibri"/>
      <family val="2"/>
    </font>
    <font>
      <sz val="10"/>
      <name val="Arial"/>
      <family val="2"/>
    </font>
    <font>
      <sz val="10"/>
      <name val="Times New Roman"/>
      <family val="1"/>
    </font>
    <font>
      <b/>
      <sz val="10"/>
      <name val="Times New Roman"/>
      <family val="1"/>
    </font>
    <font>
      <b/>
      <sz val="12"/>
      <name val="Times New Roman"/>
      <family val="1"/>
    </font>
    <font>
      <sz val="11"/>
      <color indexed="9"/>
      <name val="Calibri"/>
      <family val="2"/>
    </font>
    <font>
      <i/>
      <sz val="11"/>
      <color indexed="23"/>
      <name val="Calibri"/>
      <family val="2"/>
    </font>
    <font>
      <b/>
      <sz val="18"/>
      <color indexed="61"/>
      <name val="Cambria"/>
      <family val="2"/>
    </font>
    <font>
      <sz val="11"/>
      <color indexed="51"/>
      <name val="Calibri"/>
      <family val="2"/>
    </font>
    <font>
      <b/>
      <sz val="15"/>
      <color indexed="61"/>
      <name val="Calibri"/>
      <family val="2"/>
    </font>
    <font>
      <b/>
      <sz val="13"/>
      <color indexed="61"/>
      <name val="Calibri"/>
      <family val="2"/>
    </font>
    <font>
      <b/>
      <sz val="11"/>
      <color indexed="61"/>
      <name val="Calibri"/>
      <family val="2"/>
    </font>
    <font>
      <b/>
      <sz val="11"/>
      <color indexed="62"/>
      <name val="Calibri"/>
      <family val="2"/>
    </font>
    <font>
      <sz val="11"/>
      <color indexed="61"/>
      <name val="Calibri"/>
      <family val="2"/>
    </font>
    <font>
      <b/>
      <sz val="11"/>
      <color indexed="51"/>
      <name val="Calibri"/>
      <family val="2"/>
    </font>
    <font>
      <b/>
      <sz val="11"/>
      <color indexed="9"/>
      <name val="Calibri"/>
      <family val="2"/>
    </font>
    <font>
      <sz val="11"/>
      <color indexed="17"/>
      <name val="Calibri"/>
      <family val="2"/>
    </font>
    <font>
      <sz val="11"/>
      <color indexed="20"/>
      <name val="Calibri"/>
      <family val="2"/>
    </font>
    <font>
      <sz val="10"/>
      <color indexed="8"/>
      <name val="ARIAL"/>
      <family val="0"/>
    </font>
    <font>
      <sz val="11"/>
      <color indexed="59"/>
      <name val="Calibri"/>
      <family val="2"/>
    </font>
    <font>
      <b/>
      <sz val="11"/>
      <color indexed="8"/>
      <name val="Calibri"/>
      <family val="2"/>
    </font>
    <font>
      <sz val="11"/>
      <color indexed="10"/>
      <name val="Calibri"/>
      <family val="2"/>
    </font>
    <font>
      <b/>
      <sz val="12"/>
      <color indexed="8"/>
      <name val="Times New Roman"/>
      <family val="1"/>
    </font>
    <font>
      <b/>
      <vertAlign val="superscript"/>
      <sz val="12"/>
      <color indexed="8"/>
      <name val="Times New Roman"/>
      <family val="1"/>
    </font>
    <font>
      <b/>
      <i/>
      <sz val="10"/>
      <name val="Times New Roman"/>
      <family val="1"/>
    </font>
    <font>
      <b/>
      <vertAlign val="superscript"/>
      <sz val="10"/>
      <color indexed="8"/>
      <name val="Times New Roman"/>
      <family val="1"/>
    </font>
    <font>
      <b/>
      <i/>
      <sz val="10"/>
      <color indexed="8"/>
      <name val="Times New Roman"/>
      <family val="1"/>
    </font>
    <font>
      <b/>
      <i/>
      <vertAlign val="superscript"/>
      <sz val="10"/>
      <color indexed="8"/>
      <name val="Times New Roman"/>
      <family val="1"/>
    </font>
    <font>
      <b/>
      <sz val="10.5"/>
      <name val="Times New Roman"/>
      <family val="1"/>
    </font>
    <font>
      <sz val="11"/>
      <name val="Times New Roman"/>
      <family val="1"/>
    </font>
    <font>
      <b/>
      <sz val="11"/>
      <name val="Times New Roman"/>
      <family val="1"/>
    </font>
    <font>
      <b/>
      <sz val="9"/>
      <name val="Times New Roman"/>
      <family val="1"/>
    </font>
    <font>
      <b/>
      <i/>
      <sz val="9"/>
      <name val="Times New Roman"/>
      <family val="1"/>
    </font>
    <font>
      <b/>
      <i/>
      <sz val="12"/>
      <name val="Times New Roman"/>
      <family val="1"/>
    </font>
    <font>
      <sz val="12"/>
      <name val="Times New Roman"/>
      <family val="1"/>
    </font>
    <font>
      <i/>
      <sz val="12"/>
      <name val="Times New Roman"/>
      <family val="1"/>
    </font>
    <font>
      <i/>
      <sz val="10"/>
      <name val="Times New Roman"/>
      <family val="1"/>
    </font>
    <font>
      <b/>
      <sz val="24"/>
      <name val="Times New Roman"/>
      <family val="1"/>
    </font>
    <font>
      <b/>
      <i/>
      <sz val="18"/>
      <name val="Times New Roman"/>
      <family val="1"/>
    </font>
    <font>
      <b/>
      <u val="single"/>
      <sz val="11"/>
      <name val="Times New Roman"/>
      <family val="1"/>
    </font>
    <font>
      <b/>
      <i/>
      <vertAlign val="superscript"/>
      <sz val="10"/>
      <name val="Times New Roman"/>
      <family val="1"/>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u val="single"/>
      <sz val="11"/>
      <color indexed="20"/>
      <name val="Calibri"/>
      <family val="2"/>
    </font>
    <font>
      <u val="single"/>
      <sz val="11"/>
      <color indexed="12"/>
      <name val="Calibri"/>
      <family val="2"/>
    </font>
    <font>
      <sz val="10"/>
      <color indexed="8"/>
      <name val="Times New Roman"/>
      <family val="2"/>
    </font>
    <font>
      <sz val="11"/>
      <color indexed="60"/>
      <name val="Calibri"/>
      <family val="2"/>
    </font>
    <font>
      <b/>
      <sz val="10"/>
      <color indexed="8"/>
      <name val="Times New Roman"/>
      <family val="1"/>
    </font>
    <font>
      <b/>
      <sz val="11"/>
      <color indexed="8"/>
      <name val="Times New Roman"/>
      <family val="1"/>
    </font>
    <font>
      <b/>
      <i/>
      <sz val="12"/>
      <color indexed="8"/>
      <name val="Times New Roman"/>
      <family val="1"/>
    </font>
    <font>
      <sz val="11"/>
      <color indexed="8"/>
      <name val="Times New Roman"/>
      <family val="1"/>
    </font>
    <font>
      <sz val="11"/>
      <name val="Calibri"/>
      <family val="2"/>
    </font>
    <font>
      <b/>
      <u val="single"/>
      <sz val="11"/>
      <color indexed="12"/>
      <name val="Calibri"/>
      <family val="2"/>
    </font>
    <font>
      <b/>
      <i/>
      <sz val="10"/>
      <color indexed="20"/>
      <name val="Times New Roman"/>
      <family val="1"/>
    </font>
    <font>
      <sz val="11"/>
      <color indexed="20"/>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0"/>
      <color theme="1"/>
      <name val="Times New Roman"/>
      <family val="2"/>
    </font>
    <font>
      <sz val="11"/>
      <color rgb="FF9C6500"/>
      <name val="Calibri"/>
      <family val="2"/>
    </font>
    <font>
      <b/>
      <sz val="11"/>
      <color theme="1"/>
      <name val="Calibri"/>
      <family val="2"/>
    </font>
    <font>
      <sz val="11"/>
      <color rgb="FFFF0000"/>
      <name val="Calibri"/>
      <family val="2"/>
    </font>
    <font>
      <b/>
      <sz val="12"/>
      <color theme="1"/>
      <name val="Times New Roman"/>
      <family val="1"/>
    </font>
    <font>
      <b/>
      <sz val="10"/>
      <color theme="1"/>
      <name val="Times New Roman"/>
      <family val="1"/>
    </font>
    <font>
      <b/>
      <sz val="11"/>
      <color theme="1"/>
      <name val="Times New Roman"/>
      <family val="1"/>
    </font>
    <font>
      <b/>
      <i/>
      <sz val="12"/>
      <color theme="1"/>
      <name val="Times New Roman"/>
      <family val="1"/>
    </font>
    <font>
      <b/>
      <i/>
      <sz val="10"/>
      <color theme="1"/>
      <name val="Times New Roman"/>
      <family val="1"/>
    </font>
    <font>
      <sz val="11"/>
      <color theme="1"/>
      <name val="Times New Roman"/>
      <family val="1"/>
    </font>
    <font>
      <b/>
      <u val="single"/>
      <sz val="11"/>
      <color theme="10"/>
      <name val="Calibri"/>
      <family val="2"/>
    </font>
    <font>
      <b/>
      <i/>
      <sz val="10"/>
      <color rgb="FF800080"/>
      <name val="Times New Roman"/>
      <family val="1"/>
    </font>
    <font>
      <sz val="11"/>
      <color rgb="FF800080"/>
      <name val="Times New Roman"/>
      <family val="1"/>
    </font>
  </fonts>
  <fills count="52">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48"/>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9"/>
        <bgColor indexed="64"/>
      </patternFill>
    </fill>
    <fill>
      <patternFill patternType="solid">
        <fgColor rgb="FFFFCC99"/>
        <bgColor indexed="64"/>
      </patternFill>
    </fill>
    <fill>
      <patternFill patternType="solid">
        <fgColor rgb="FFA5A5A5"/>
        <bgColor indexed="64"/>
      </patternFill>
    </fill>
    <fill>
      <patternFill patternType="solid">
        <fgColor indexed="63"/>
        <bgColor indexed="64"/>
      </patternFill>
    </fill>
    <fill>
      <patternFill patternType="solid">
        <fgColor rgb="FFC6EFCE"/>
        <bgColor indexed="64"/>
      </patternFill>
    </fill>
    <fill>
      <patternFill patternType="solid">
        <fgColor indexed="42"/>
        <bgColor indexed="64"/>
      </patternFill>
    </fill>
    <fill>
      <patternFill patternType="solid">
        <fgColor rgb="FFFFC7CE"/>
        <bgColor indexed="64"/>
      </patternFill>
    </fill>
    <fill>
      <patternFill patternType="solid">
        <fgColor indexed="4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6"/>
        <bgColor indexed="64"/>
      </patternFill>
    </fill>
    <fill>
      <patternFill patternType="solid">
        <fgColor theme="7"/>
        <bgColor indexed="64"/>
      </patternFill>
    </fill>
    <fill>
      <patternFill patternType="solid">
        <fgColor indexed="53"/>
        <bgColor indexed="64"/>
      </patternFill>
    </fill>
    <fill>
      <patternFill patternType="solid">
        <fgColor theme="8"/>
        <bgColor indexed="64"/>
      </patternFill>
    </fill>
    <fill>
      <patternFill patternType="solid">
        <fgColor theme="9"/>
        <bgColor indexed="64"/>
      </patternFill>
    </fill>
    <fill>
      <patternFill patternType="solid">
        <fgColor indexed="52"/>
        <bgColor indexed="64"/>
      </patternFill>
    </fill>
    <fill>
      <patternFill patternType="solid">
        <fgColor rgb="FFDBEEF3"/>
        <bgColor indexed="64"/>
      </patternFill>
    </fill>
    <fill>
      <patternFill patternType="solid">
        <fgColor theme="0"/>
        <bgColor indexed="64"/>
      </patternFill>
    </fill>
    <fill>
      <patternFill patternType="solid">
        <fgColor theme="0" tint="-0.04997999966144562"/>
        <bgColor indexed="64"/>
      </patternFill>
    </fill>
  </fills>
  <borders count="31">
    <border>
      <left/>
      <right/>
      <top/>
      <bottom/>
      <diagonal/>
    </border>
    <border>
      <left/>
      <right/>
      <top/>
      <bottom style="double">
        <color rgb="FFFF8001"/>
      </bottom>
    </border>
    <border>
      <left/>
      <right/>
      <top/>
      <bottom style="double">
        <color indexed="51"/>
      </bottom>
    </border>
    <border>
      <left/>
      <right/>
      <top/>
      <bottom style="thick">
        <color theme="4"/>
      </bottom>
    </border>
    <border>
      <left/>
      <right/>
      <top/>
      <bottom style="thick">
        <color indexed="48"/>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48"/>
      </bottom>
    </border>
    <border>
      <left style="thin">
        <color rgb="FF3F3F3F"/>
      </left>
      <right style="thin">
        <color rgb="FF3F3F3F"/>
      </right>
      <top style="thin">
        <color rgb="FF3F3F3F"/>
      </top>
      <bottom style="thin">
        <color rgb="FF3F3F3F"/>
      </bottom>
    </border>
    <border>
      <left style="thin">
        <color indexed="62"/>
      </left>
      <right style="thin">
        <color indexed="62"/>
      </right>
      <top style="thin">
        <color indexed="62"/>
      </top>
      <bottom style="thin">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2"/>
      </left>
      <right style="double">
        <color indexed="62"/>
      </right>
      <top style="double">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style="thin">
        <color theme="4"/>
      </top>
      <bottom style="double">
        <color theme="4"/>
      </bottom>
    </border>
    <border>
      <left/>
      <right/>
      <top style="thin">
        <color indexed="48"/>
      </top>
      <bottom style="double">
        <color indexed="48"/>
      </bottom>
    </border>
    <border>
      <left/>
      <right style="thin"/>
      <top/>
      <bottom/>
    </border>
    <border>
      <left/>
      <right style="thin"/>
      <top/>
      <bottom style="thin"/>
    </border>
    <border>
      <left style="thin"/>
      <right>
        <color indexed="63"/>
      </right>
      <top/>
      <bottom/>
    </border>
    <border>
      <left>
        <color indexed="63"/>
      </left>
      <right>
        <color indexed="63"/>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bottom style="thin"/>
    </border>
    <border>
      <left/>
      <right/>
      <top style="thin"/>
      <bottom/>
    </border>
    <border>
      <left/>
      <right style="thin"/>
      <top style="thin"/>
      <bottom/>
    </border>
    <border>
      <left style="thin"/>
      <right>
        <color indexed="63"/>
      </right>
      <top style="thin"/>
      <bottom>
        <color indexed="63"/>
      </bottom>
    </border>
  </borders>
  <cellStyleXfs count="12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2" fillId="21"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2" fillId="23"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2" fillId="24"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2" fillId="25"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2" fillId="26"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2" fillId="27"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3"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65" fillId="0" borderId="1"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9" fillId="0" borderId="2" applyNumberFormat="0" applyFill="0" applyAlignment="0" applyProtection="0"/>
    <xf numFmtId="0" fontId="66" fillId="0" borderId="3"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10" fillId="0" borderId="4" applyNumberFormat="0" applyFill="0" applyAlignment="0" applyProtection="0"/>
    <xf numFmtId="0" fontId="67" fillId="0" borderId="5"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68" fillId="0" borderId="7"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12" fillId="0" borderId="8"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28" borderId="9"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13" fillId="29" borderId="10" applyNumberFormat="0" applyAlignment="0" applyProtection="0"/>
    <xf numFmtId="0" fontId="70" fillId="30" borderId="11"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14" fillId="16" borderId="12" applyNumberFormat="0" applyAlignment="0" applyProtection="0"/>
    <xf numFmtId="0" fontId="71" fillId="28" borderId="11"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15" fillId="29" borderId="12" applyNumberFormat="0" applyAlignment="0" applyProtection="0"/>
    <xf numFmtId="0" fontId="72" fillId="31" borderId="13"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16" fillId="32" borderId="14" applyNumberFormat="0" applyAlignment="0" applyProtection="0"/>
    <xf numFmtId="0" fontId="73" fillId="33"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35"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2" fillId="0" borderId="0">
      <alignment/>
      <protection/>
    </xf>
    <xf numFmtId="0" fontId="77" fillId="0" borderId="0">
      <alignment/>
      <protection/>
    </xf>
    <xf numFmtId="0" fontId="2" fillId="0" borderId="0">
      <alignment/>
      <protection/>
    </xf>
    <xf numFmtId="0" fontId="77" fillId="0" borderId="0">
      <alignment/>
      <protection/>
    </xf>
    <xf numFmtId="0" fontId="2" fillId="0" borderId="0">
      <alignment/>
      <protection/>
    </xf>
    <xf numFmtId="0" fontId="2"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77" fillId="0" borderId="0">
      <alignment/>
      <protection/>
    </xf>
    <xf numFmtId="0" fontId="2" fillId="0" borderId="0">
      <alignment/>
      <protection/>
    </xf>
    <xf numFmtId="0" fontId="2" fillId="0" borderId="0">
      <alignment/>
      <protection/>
    </xf>
    <xf numFmtId="0" fontId="77" fillId="0" borderId="0">
      <alignment/>
      <protection/>
    </xf>
    <xf numFmtId="0" fontId="77" fillId="0" borderId="0">
      <alignment/>
      <protection/>
    </xf>
    <xf numFmtId="0" fontId="7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7" borderId="15"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19" fillId="7" borderId="16" applyNumberFormat="0" applyFont="0" applyAlignment="0" applyProtection="0"/>
    <xf numFmtId="0" fontId="78" fillId="38"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9"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80"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2" fillId="39"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2"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2" fillId="42"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 fillId="43" borderId="0" applyNumberFormat="0" applyBorder="0" applyAlignment="0" applyProtection="0"/>
    <xf numFmtId="0" fontId="62" fillId="44"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 fillId="45" borderId="0" applyNumberFormat="0" applyBorder="0" applyAlignment="0" applyProtection="0"/>
    <xf numFmtId="0" fontId="62" fillId="46"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2"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9" fontId="0" fillId="0" borderId="0" applyFont="0" applyFill="0" applyBorder="0" applyAlignment="0" applyProtection="0"/>
  </cellStyleXfs>
  <cellXfs count="393">
    <xf numFmtId="0" fontId="0" fillId="0" borderId="0" xfId="0" applyFont="1" applyAlignment="1">
      <alignment/>
    </xf>
    <xf numFmtId="0" fontId="81" fillId="0" borderId="0" xfId="0" applyFont="1" applyAlignment="1">
      <alignment/>
    </xf>
    <xf numFmtId="0" fontId="82" fillId="0" borderId="0" xfId="0" applyFont="1" applyFill="1" applyBorder="1" applyAlignment="1">
      <alignment horizontal="left"/>
    </xf>
    <xf numFmtId="0" fontId="0" fillId="0" borderId="0" xfId="0" applyAlignment="1">
      <alignment horizontal="center"/>
    </xf>
    <xf numFmtId="0" fontId="83" fillId="0" borderId="0" xfId="0" applyFont="1" applyAlignment="1">
      <alignment/>
    </xf>
    <xf numFmtId="0" fontId="83" fillId="0" borderId="0" xfId="0" applyFont="1" applyAlignment="1">
      <alignment horizontal="center"/>
    </xf>
    <xf numFmtId="0" fontId="0" fillId="0" borderId="0" xfId="0" applyFill="1" applyAlignment="1">
      <alignment/>
    </xf>
    <xf numFmtId="0" fontId="0" fillId="0" borderId="0" xfId="0" applyFill="1" applyAlignment="1">
      <alignment horizontal="center"/>
    </xf>
    <xf numFmtId="0" fontId="81" fillId="0" borderId="0" xfId="0" applyFont="1" applyFill="1" applyAlignment="1">
      <alignment horizontal="left"/>
    </xf>
    <xf numFmtId="0" fontId="5" fillId="0" borderId="0" xfId="957" applyFont="1" applyBorder="1" applyAlignment="1">
      <alignment horizontal="left"/>
      <protection/>
    </xf>
    <xf numFmtId="0" fontId="79" fillId="0" borderId="0" xfId="0" applyFont="1" applyFill="1" applyAlignment="1">
      <alignment/>
    </xf>
    <xf numFmtId="0" fontId="81" fillId="0" borderId="0" xfId="0" applyFont="1" applyFill="1" applyAlignment="1">
      <alignment/>
    </xf>
    <xf numFmtId="0" fontId="0" fillId="0" borderId="0" xfId="0" applyBorder="1" applyAlignment="1">
      <alignment/>
    </xf>
    <xf numFmtId="0" fontId="5" fillId="0" borderId="0" xfId="961" applyFont="1" applyBorder="1" applyAlignment="1">
      <alignment horizontal="left"/>
      <protection/>
    </xf>
    <xf numFmtId="0" fontId="0" fillId="0" borderId="0" xfId="0" applyFont="1" applyFill="1" applyAlignment="1">
      <alignment/>
    </xf>
    <xf numFmtId="0" fontId="81" fillId="0" borderId="0" xfId="0" applyFont="1" applyFill="1" applyAlignment="1">
      <alignment/>
    </xf>
    <xf numFmtId="0" fontId="5" fillId="0" borderId="0" xfId="971" applyFont="1" applyAlignment="1">
      <alignment/>
      <protection/>
    </xf>
    <xf numFmtId="0" fontId="0" fillId="0" borderId="0" xfId="0" applyAlignment="1">
      <alignment/>
    </xf>
    <xf numFmtId="0" fontId="0" fillId="0" borderId="0" xfId="0" applyFill="1" applyAlignment="1">
      <alignment horizontal="left"/>
    </xf>
    <xf numFmtId="0" fontId="77" fillId="0" borderId="0" xfId="0" applyFont="1" applyAlignment="1">
      <alignment/>
    </xf>
    <xf numFmtId="3" fontId="77" fillId="0" borderId="0" xfId="970" applyNumberFormat="1" applyBorder="1">
      <alignment/>
      <protection/>
    </xf>
    <xf numFmtId="3" fontId="77" fillId="0" borderId="0" xfId="968" applyNumberFormat="1" applyBorder="1">
      <alignment/>
      <protection/>
    </xf>
    <xf numFmtId="0" fontId="84" fillId="0" borderId="0" xfId="0" applyFont="1" applyFill="1" applyAlignment="1">
      <alignment/>
    </xf>
    <xf numFmtId="17" fontId="25" fillId="28" borderId="0" xfId="959" applyNumberFormat="1" applyFont="1" applyFill="1" applyBorder="1" applyAlignment="1">
      <alignment horizontal="left"/>
      <protection/>
    </xf>
    <xf numFmtId="0" fontId="25" fillId="28" borderId="19" xfId="959" applyNumberFormat="1" applyFont="1" applyFill="1" applyBorder="1" applyAlignment="1">
      <alignment horizontal="right"/>
      <protection/>
    </xf>
    <xf numFmtId="17" fontId="25" fillId="28" borderId="19" xfId="959" applyNumberFormat="1" applyFont="1" applyFill="1" applyBorder="1" applyAlignment="1">
      <alignment horizontal="left"/>
      <protection/>
    </xf>
    <xf numFmtId="0" fontId="25" fillId="28" borderId="0" xfId="959" applyFont="1" applyFill="1" applyBorder="1" applyAlignment="1">
      <alignment horizontal="left"/>
      <protection/>
    </xf>
    <xf numFmtId="17" fontId="25" fillId="28" borderId="20" xfId="959" applyNumberFormat="1" applyFont="1" applyFill="1" applyBorder="1" applyAlignment="1">
      <alignment horizontal="left"/>
      <protection/>
    </xf>
    <xf numFmtId="0" fontId="4" fillId="28" borderId="0" xfId="0" applyFont="1" applyFill="1" applyBorder="1" applyAlignment="1">
      <alignment/>
    </xf>
    <xf numFmtId="0" fontId="4" fillId="28" borderId="21" xfId="0" applyFont="1" applyFill="1" applyBorder="1" applyAlignment="1">
      <alignment horizontal="left"/>
    </xf>
    <xf numFmtId="0" fontId="4" fillId="28" borderId="0" xfId="0" applyFont="1" applyFill="1" applyBorder="1" applyAlignment="1">
      <alignment horizontal="left"/>
    </xf>
    <xf numFmtId="0" fontId="4" fillId="28" borderId="22" xfId="0" applyFont="1" applyFill="1" applyBorder="1" applyAlignment="1">
      <alignment/>
    </xf>
    <xf numFmtId="0" fontId="4" fillId="28" borderId="23" xfId="0" applyFont="1" applyFill="1" applyBorder="1" applyAlignment="1">
      <alignment horizontal="left"/>
    </xf>
    <xf numFmtId="3" fontId="3" fillId="28" borderId="24" xfId="956" applyNumberFormat="1" applyFont="1" applyFill="1" applyBorder="1">
      <alignment/>
      <protection/>
    </xf>
    <xf numFmtId="3" fontId="3" fillId="49" borderId="0" xfId="956" applyNumberFormat="1" applyFont="1" applyFill="1" applyBorder="1">
      <alignment/>
      <protection/>
    </xf>
    <xf numFmtId="0" fontId="84" fillId="0" borderId="0" xfId="0" applyFont="1" applyAlignment="1">
      <alignment/>
    </xf>
    <xf numFmtId="0" fontId="85" fillId="0" borderId="0" xfId="0" applyFont="1" applyAlignment="1">
      <alignment/>
    </xf>
    <xf numFmtId="0" fontId="84" fillId="0" borderId="0" xfId="0" applyFont="1" applyFill="1" applyAlignment="1">
      <alignment horizontal="left"/>
    </xf>
    <xf numFmtId="3" fontId="77" fillId="49" borderId="0" xfId="0" applyNumberFormat="1" applyFont="1" applyFill="1" applyBorder="1" applyAlignment="1">
      <alignment/>
    </xf>
    <xf numFmtId="3" fontId="77" fillId="49" borderId="22" xfId="0" applyNumberFormat="1" applyFont="1" applyFill="1" applyBorder="1" applyAlignment="1">
      <alignment/>
    </xf>
    <xf numFmtId="0" fontId="0" fillId="28" borderId="24" xfId="0" applyFill="1" applyBorder="1" applyAlignment="1">
      <alignment/>
    </xf>
    <xf numFmtId="0" fontId="4" fillId="28" borderId="24" xfId="971" applyFont="1" applyFill="1" applyBorder="1" applyAlignment="1">
      <alignment horizontal="right" wrapText="1"/>
      <protection/>
    </xf>
    <xf numFmtId="0" fontId="25" fillId="28" borderId="25" xfId="0" applyFont="1" applyFill="1" applyBorder="1" applyAlignment="1">
      <alignment/>
    </xf>
    <xf numFmtId="3" fontId="0" fillId="0" borderId="0" xfId="0" applyNumberFormat="1" applyAlignment="1">
      <alignment/>
    </xf>
    <xf numFmtId="0" fontId="25" fillId="28" borderId="22" xfId="0" applyFont="1" applyFill="1" applyBorder="1" applyAlignment="1">
      <alignment horizontal="right"/>
    </xf>
    <xf numFmtId="0" fontId="25" fillId="28" borderId="22" xfId="0" applyFont="1" applyFill="1" applyBorder="1" applyAlignment="1">
      <alignment horizontal="right" wrapText="1"/>
    </xf>
    <xf numFmtId="0" fontId="25" fillId="28" borderId="20" xfId="0" applyFont="1" applyFill="1" applyBorder="1" applyAlignment="1">
      <alignment horizontal="right" wrapText="1"/>
    </xf>
    <xf numFmtId="3" fontId="77" fillId="0" borderId="0" xfId="987" applyNumberFormat="1">
      <alignment/>
      <protection/>
    </xf>
    <xf numFmtId="3" fontId="0" fillId="0" borderId="0" xfId="0" applyNumberFormat="1" applyAlignment="1">
      <alignment horizontal="center"/>
    </xf>
    <xf numFmtId="0" fontId="25" fillId="28" borderId="20" xfId="0" applyFont="1" applyFill="1" applyBorder="1" applyAlignment="1">
      <alignment horizontal="right"/>
    </xf>
    <xf numFmtId="0" fontId="25" fillId="28" borderId="22" xfId="0" applyFont="1" applyFill="1" applyBorder="1" applyAlignment="1">
      <alignment horizontal="right"/>
    </xf>
    <xf numFmtId="3" fontId="77" fillId="0" borderId="0" xfId="987" applyNumberFormat="1">
      <alignment/>
      <protection/>
    </xf>
    <xf numFmtId="3" fontId="77" fillId="0" borderId="0" xfId="987" applyNumberFormat="1">
      <alignment/>
      <protection/>
    </xf>
    <xf numFmtId="0" fontId="82" fillId="28" borderId="23" xfId="0" applyFont="1" applyFill="1" applyBorder="1" applyAlignment="1">
      <alignment horizontal="left"/>
    </xf>
    <xf numFmtId="0" fontId="82" fillId="28" borderId="21" xfId="0" applyFont="1" applyFill="1" applyBorder="1" applyAlignment="1">
      <alignment horizontal="left"/>
    </xf>
    <xf numFmtId="0" fontId="82" fillId="28" borderId="0" xfId="0" applyFont="1" applyFill="1" applyBorder="1" applyAlignment="1">
      <alignment horizontal="left"/>
    </xf>
    <xf numFmtId="3" fontId="3" fillId="28" borderId="24" xfId="971" applyNumberFormat="1" applyFont="1" applyFill="1" applyBorder="1">
      <alignment/>
      <protection/>
    </xf>
    <xf numFmtId="0" fontId="85" fillId="28" borderId="26" xfId="0" applyFont="1" applyFill="1" applyBorder="1" applyAlignment="1">
      <alignment/>
    </xf>
    <xf numFmtId="3" fontId="3" fillId="49" borderId="0" xfId="0" applyNumberFormat="1" applyFont="1" applyFill="1" applyBorder="1" applyAlignment="1">
      <alignment/>
    </xf>
    <xf numFmtId="3" fontId="3" fillId="49" borderId="0" xfId="0" applyNumberFormat="1" applyFont="1" applyFill="1" applyBorder="1" applyAlignment="1" applyProtection="1">
      <alignment vertical="justify"/>
      <protection/>
    </xf>
    <xf numFmtId="0" fontId="85" fillId="28" borderId="19" xfId="0" applyFont="1" applyFill="1" applyBorder="1" applyAlignment="1">
      <alignment horizontal="left"/>
    </xf>
    <xf numFmtId="0" fontId="85" fillId="28" borderId="19" xfId="0" applyFont="1" applyFill="1" applyBorder="1" applyAlignment="1">
      <alignment horizontal="right"/>
    </xf>
    <xf numFmtId="0" fontId="85" fillId="28" borderId="20" xfId="0" applyFont="1" applyFill="1" applyBorder="1" applyAlignment="1">
      <alignment horizontal="right"/>
    </xf>
    <xf numFmtId="0" fontId="4" fillId="0" borderId="0" xfId="0" applyFont="1" applyBorder="1" applyAlignment="1">
      <alignment horizontal="left"/>
    </xf>
    <xf numFmtId="0" fontId="77" fillId="0" borderId="0" xfId="0" applyFont="1" applyFill="1" applyAlignment="1">
      <alignment/>
    </xf>
    <xf numFmtId="0" fontId="85" fillId="0" borderId="0" xfId="0" applyFont="1" applyAlignment="1">
      <alignment horizontal="left"/>
    </xf>
    <xf numFmtId="0" fontId="82" fillId="0" borderId="0" xfId="0" applyFont="1" applyBorder="1" applyAlignment="1">
      <alignment horizontal="left"/>
    </xf>
    <xf numFmtId="180" fontId="0" fillId="0" borderId="0" xfId="0" applyNumberFormat="1" applyAlignment="1">
      <alignment/>
    </xf>
    <xf numFmtId="3" fontId="3" fillId="49" borderId="21" xfId="0" applyNumberFormat="1" applyFont="1" applyFill="1" applyBorder="1" applyAlignment="1">
      <alignment/>
    </xf>
    <xf numFmtId="3" fontId="3" fillId="49" borderId="19" xfId="0" applyNumberFormat="1" applyFont="1" applyFill="1" applyBorder="1" applyAlignment="1" applyProtection="1">
      <alignment vertical="justify"/>
      <protection/>
    </xf>
    <xf numFmtId="3" fontId="3" fillId="49" borderId="21" xfId="0" applyNumberFormat="1" applyFont="1" applyFill="1" applyBorder="1" applyAlignment="1" applyProtection="1">
      <alignment vertical="justify"/>
      <protection/>
    </xf>
    <xf numFmtId="0" fontId="82" fillId="28" borderId="23" xfId="0" applyFont="1" applyFill="1" applyBorder="1" applyAlignment="1">
      <alignment horizontal="right" wrapText="1"/>
    </xf>
    <xf numFmtId="0" fontId="82" fillId="28" borderId="24" xfId="0" applyFont="1" applyFill="1" applyBorder="1" applyAlignment="1">
      <alignment horizontal="right" wrapText="1"/>
    </xf>
    <xf numFmtId="0" fontId="82" fillId="28" borderId="25" xfId="0" applyFont="1" applyFill="1" applyBorder="1" applyAlignment="1">
      <alignment horizontal="right" wrapText="1"/>
    </xf>
    <xf numFmtId="0" fontId="85" fillId="28" borderId="23" xfId="0" applyFont="1" applyFill="1" applyBorder="1" applyAlignment="1">
      <alignment/>
    </xf>
    <xf numFmtId="0" fontId="85" fillId="28" borderId="19" xfId="0" applyFont="1" applyFill="1" applyBorder="1" applyAlignment="1">
      <alignment horizontal="right"/>
    </xf>
    <xf numFmtId="0" fontId="85" fillId="28" borderId="21" xfId="0" applyFont="1" applyFill="1" applyBorder="1" applyAlignment="1">
      <alignment horizontal="right"/>
    </xf>
    <xf numFmtId="0" fontId="85" fillId="28" borderId="21" xfId="0" applyFont="1" applyFill="1" applyBorder="1" applyAlignment="1">
      <alignment horizontal="left"/>
    </xf>
    <xf numFmtId="0" fontId="82" fillId="28" borderId="19" xfId="0" applyFont="1" applyFill="1" applyBorder="1" applyAlignment="1">
      <alignment horizontal="left"/>
    </xf>
    <xf numFmtId="0" fontId="85" fillId="28" borderId="27" xfId="0" applyFont="1" applyFill="1" applyBorder="1" applyAlignment="1">
      <alignment horizontal="left"/>
    </xf>
    <xf numFmtId="0" fontId="82" fillId="28" borderId="22" xfId="0" applyFont="1" applyFill="1" applyBorder="1" applyAlignment="1">
      <alignment horizontal="left"/>
    </xf>
    <xf numFmtId="3" fontId="3" fillId="49" borderId="22" xfId="0" applyNumberFormat="1" applyFont="1" applyFill="1" applyBorder="1" applyAlignment="1">
      <alignment/>
    </xf>
    <xf numFmtId="3" fontId="3" fillId="49" borderId="20" xfId="0" applyNumberFormat="1" applyFont="1" applyFill="1" applyBorder="1" applyAlignment="1" applyProtection="1">
      <alignment vertical="justify"/>
      <protection/>
    </xf>
    <xf numFmtId="3" fontId="3" fillId="49" borderId="27" xfId="0" applyNumberFormat="1" applyFont="1" applyFill="1" applyBorder="1" applyAlignment="1" applyProtection="1">
      <alignment vertical="justify"/>
      <protection/>
    </xf>
    <xf numFmtId="3" fontId="3" fillId="49" borderId="22" xfId="0" applyNumberFormat="1" applyFont="1" applyFill="1" applyBorder="1" applyAlignment="1" applyProtection="1">
      <alignment vertical="justify"/>
      <protection/>
    </xf>
    <xf numFmtId="3" fontId="3" fillId="49" borderId="19" xfId="0" applyNumberFormat="1" applyFont="1" applyFill="1" applyBorder="1" applyAlignment="1" applyProtection="1">
      <alignment horizontal="right" vertical="justify"/>
      <protection/>
    </xf>
    <xf numFmtId="3" fontId="3" fillId="49" borderId="20" xfId="0" applyNumberFormat="1" applyFont="1" applyFill="1" applyBorder="1" applyAlignment="1" applyProtection="1">
      <alignment horizontal="right" vertical="justify"/>
      <protection/>
    </xf>
    <xf numFmtId="3" fontId="3" fillId="49" borderId="19" xfId="0" applyNumberFormat="1" applyFont="1" applyFill="1" applyBorder="1" applyAlignment="1">
      <alignment/>
    </xf>
    <xf numFmtId="0" fontId="82" fillId="0" borderId="0" xfId="0" applyFont="1" applyAlignment="1">
      <alignment/>
    </xf>
    <xf numFmtId="0" fontId="85" fillId="28" borderId="24" xfId="0" applyFont="1" applyFill="1" applyBorder="1" applyAlignment="1">
      <alignment horizontal="right" wrapText="1"/>
    </xf>
    <xf numFmtId="0" fontId="85" fillId="28" borderId="25" xfId="0" applyFont="1" applyFill="1" applyBorder="1" applyAlignment="1">
      <alignment horizontal="right" wrapText="1"/>
    </xf>
    <xf numFmtId="0" fontId="85" fillId="28" borderId="23" xfId="0" applyFont="1" applyFill="1" applyBorder="1" applyAlignment="1">
      <alignment horizontal="right" wrapText="1"/>
    </xf>
    <xf numFmtId="0" fontId="82" fillId="28" borderId="28" xfId="0" applyFont="1" applyFill="1" applyBorder="1" applyAlignment="1">
      <alignment horizontal="left"/>
    </xf>
    <xf numFmtId="0" fontId="85" fillId="28" borderId="28" xfId="0" applyFont="1" applyFill="1" applyBorder="1" applyAlignment="1">
      <alignment horizontal="left"/>
    </xf>
    <xf numFmtId="0" fontId="85" fillId="28" borderId="22" xfId="0" applyFont="1" applyFill="1" applyBorder="1" applyAlignment="1">
      <alignment horizontal="left"/>
    </xf>
    <xf numFmtId="0" fontId="85" fillId="28" borderId="29" xfId="0" applyFont="1" applyFill="1" applyBorder="1" applyAlignment="1">
      <alignment horizontal="right"/>
    </xf>
    <xf numFmtId="0" fontId="85" fillId="28" borderId="19" xfId="0" applyFont="1" applyFill="1" applyBorder="1" applyAlignment="1">
      <alignment horizontal="right"/>
    </xf>
    <xf numFmtId="0" fontId="85" fillId="28" borderId="0" xfId="0" applyFont="1" applyFill="1" applyBorder="1" applyAlignment="1">
      <alignment horizontal="left"/>
    </xf>
    <xf numFmtId="0" fontId="82" fillId="28" borderId="29" xfId="0" applyFont="1" applyFill="1" applyBorder="1" applyAlignment="1">
      <alignment horizontal="left"/>
    </xf>
    <xf numFmtId="0" fontId="85" fillId="28" borderId="23" xfId="0" applyFont="1" applyFill="1" applyBorder="1" applyAlignment="1">
      <alignment horizontal="right"/>
    </xf>
    <xf numFmtId="0" fontId="85" fillId="28" borderId="24" xfId="0" applyFont="1" applyFill="1" applyBorder="1" applyAlignment="1">
      <alignment horizontal="right"/>
    </xf>
    <xf numFmtId="0" fontId="85" fillId="28" borderId="25" xfId="0" applyFont="1" applyFill="1" applyBorder="1" applyAlignment="1">
      <alignment horizontal="right"/>
    </xf>
    <xf numFmtId="0" fontId="82" fillId="28" borderId="20" xfId="0" applyFont="1" applyFill="1" applyBorder="1" applyAlignment="1">
      <alignment horizontal="left"/>
    </xf>
    <xf numFmtId="17" fontId="25" fillId="28" borderId="22" xfId="959" applyNumberFormat="1" applyFont="1" applyFill="1" applyBorder="1" applyAlignment="1">
      <alignment horizontal="left"/>
      <protection/>
    </xf>
    <xf numFmtId="3" fontId="77" fillId="0" borderId="0" xfId="987" applyNumberFormat="1">
      <alignment/>
      <protection/>
    </xf>
    <xf numFmtId="0" fontId="25" fillId="6" borderId="0" xfId="957" applyFont="1" applyFill="1" applyBorder="1" applyAlignment="1">
      <alignment horizontal="right"/>
      <protection/>
    </xf>
    <xf numFmtId="0" fontId="25" fillId="6" borderId="22" xfId="957" applyFont="1" applyFill="1" applyBorder="1" applyAlignment="1">
      <alignment horizontal="right"/>
      <protection/>
    </xf>
    <xf numFmtId="0" fontId="85" fillId="28" borderId="19" xfId="0" applyFont="1" applyFill="1" applyBorder="1" applyAlignment="1">
      <alignment horizontal="right"/>
    </xf>
    <xf numFmtId="0" fontId="85" fillId="28" borderId="19" xfId="0" applyFont="1" applyFill="1" applyBorder="1" applyAlignment="1">
      <alignment horizontal="right"/>
    </xf>
    <xf numFmtId="0" fontId="77" fillId="0" borderId="0" xfId="0" applyFont="1" applyAlignment="1">
      <alignment horizontal="right"/>
    </xf>
    <xf numFmtId="3" fontId="77" fillId="0" borderId="0" xfId="0" applyNumberFormat="1" applyFont="1" applyAlignment="1">
      <alignment horizontal="right"/>
    </xf>
    <xf numFmtId="3" fontId="3" fillId="49" borderId="21" xfId="0" applyNumberFormat="1" applyFont="1" applyFill="1" applyBorder="1" applyAlignment="1" applyProtection="1">
      <alignment/>
      <protection/>
    </xf>
    <xf numFmtId="3" fontId="3" fillId="49" borderId="0" xfId="0" applyNumberFormat="1" applyFont="1" applyFill="1" applyBorder="1" applyAlignment="1" applyProtection="1">
      <alignment/>
      <protection/>
    </xf>
    <xf numFmtId="3" fontId="3" fillId="49" borderId="19" xfId="0" applyNumberFormat="1" applyFont="1" applyFill="1" applyBorder="1" applyAlignment="1" applyProtection="1">
      <alignment/>
      <protection/>
    </xf>
    <xf numFmtId="3" fontId="3" fillId="49" borderId="20" xfId="0" applyNumberFormat="1" applyFont="1" applyFill="1" applyBorder="1" applyAlignment="1" applyProtection="1">
      <alignment/>
      <protection/>
    </xf>
    <xf numFmtId="3" fontId="77" fillId="0" borderId="0" xfId="987" applyNumberFormat="1">
      <alignment/>
      <protection/>
    </xf>
    <xf numFmtId="3" fontId="77" fillId="0" borderId="0" xfId="987" applyNumberFormat="1">
      <alignment/>
      <protection/>
    </xf>
    <xf numFmtId="0" fontId="85" fillId="28" borderId="19" xfId="0" applyFont="1" applyFill="1" applyBorder="1" applyAlignment="1">
      <alignment horizontal="right"/>
    </xf>
    <xf numFmtId="0" fontId="83" fillId="50" borderId="0" xfId="0" applyFont="1" applyFill="1" applyAlignment="1">
      <alignment horizontal="right"/>
    </xf>
    <xf numFmtId="0" fontId="86" fillId="50" borderId="0" xfId="0" applyFont="1" applyFill="1" applyAlignment="1">
      <alignment/>
    </xf>
    <xf numFmtId="0" fontId="75" fillId="50" borderId="0" xfId="918" applyFill="1" applyAlignment="1" applyProtection="1">
      <alignment/>
      <protection/>
    </xf>
    <xf numFmtId="0" fontId="85" fillId="28" borderId="19" xfId="0" applyFont="1" applyFill="1" applyBorder="1" applyAlignment="1">
      <alignment horizontal="right"/>
    </xf>
    <xf numFmtId="3" fontId="3" fillId="49" borderId="0" xfId="0" applyNumberFormat="1" applyFont="1" applyFill="1" applyBorder="1" applyAlignment="1" applyProtection="1">
      <alignment horizontal="right" vertical="justify"/>
      <protection/>
    </xf>
    <xf numFmtId="3" fontId="77" fillId="0" borderId="0" xfId="0" applyNumberFormat="1" applyFont="1" applyAlignment="1">
      <alignment/>
    </xf>
    <xf numFmtId="0" fontId="85" fillId="28" borderId="21" xfId="0" applyFont="1" applyFill="1" applyBorder="1" applyAlignment="1">
      <alignment horizontal="right"/>
    </xf>
    <xf numFmtId="0" fontId="85" fillId="28" borderId="19" xfId="0" applyFont="1" applyFill="1" applyBorder="1" applyAlignment="1">
      <alignment horizontal="right"/>
    </xf>
    <xf numFmtId="0" fontId="85" fillId="28" borderId="19" xfId="0" applyFont="1" applyFill="1" applyBorder="1" applyAlignment="1" quotePrefix="1">
      <alignment horizontal="right"/>
    </xf>
    <xf numFmtId="0" fontId="85" fillId="28" borderId="19" xfId="0" applyFont="1" applyFill="1" applyBorder="1" applyAlignment="1">
      <alignment horizontal="right"/>
    </xf>
    <xf numFmtId="3" fontId="3" fillId="49" borderId="19" xfId="0" applyNumberFormat="1" applyFont="1" applyFill="1" applyBorder="1" applyAlignment="1" applyProtection="1">
      <alignment vertical="top"/>
      <protection/>
    </xf>
    <xf numFmtId="0" fontId="85" fillId="28" borderId="0" xfId="0" applyFont="1" applyFill="1" applyBorder="1" applyAlignment="1">
      <alignment horizontal="right"/>
    </xf>
    <xf numFmtId="3" fontId="3" fillId="49" borderId="20" xfId="0" applyNumberFormat="1" applyFont="1" applyFill="1" applyBorder="1" applyAlignment="1">
      <alignment/>
    </xf>
    <xf numFmtId="3" fontId="3" fillId="28" borderId="27" xfId="959" applyNumberFormat="1" applyFont="1" applyFill="1" applyBorder="1">
      <alignment/>
      <protection/>
    </xf>
    <xf numFmtId="3" fontId="3" fillId="28" borderId="22" xfId="971" applyNumberFormat="1" applyFont="1" applyFill="1" applyBorder="1">
      <alignment/>
      <protection/>
    </xf>
    <xf numFmtId="3" fontId="3" fillId="28" borderId="20" xfId="983" applyNumberFormat="1" applyFont="1" applyFill="1" applyBorder="1">
      <alignment/>
      <protection/>
    </xf>
    <xf numFmtId="3" fontId="3" fillId="28" borderId="27" xfId="983" applyNumberFormat="1" applyFont="1" applyFill="1" applyBorder="1">
      <alignment/>
      <protection/>
    </xf>
    <xf numFmtId="3" fontId="3" fillId="28" borderId="22" xfId="983" applyNumberFormat="1" applyFont="1" applyFill="1" applyBorder="1">
      <alignment/>
      <protection/>
    </xf>
    <xf numFmtId="3" fontId="77" fillId="28" borderId="20" xfId="0" applyNumberFormat="1" applyFont="1" applyFill="1" applyBorder="1" applyAlignment="1">
      <alignment/>
    </xf>
    <xf numFmtId="3" fontId="77" fillId="28" borderId="27" xfId="0" applyNumberFormat="1" applyFont="1" applyFill="1" applyBorder="1" applyAlignment="1">
      <alignment/>
    </xf>
    <xf numFmtId="3" fontId="77" fillId="28" borderId="22" xfId="0" applyNumberFormat="1" applyFont="1" applyFill="1" applyBorder="1" applyAlignment="1">
      <alignment/>
    </xf>
    <xf numFmtId="180" fontId="3" fillId="28" borderId="20" xfId="0" applyNumberFormat="1" applyFont="1" applyFill="1" applyBorder="1" applyAlignment="1">
      <alignment/>
    </xf>
    <xf numFmtId="3" fontId="3" fillId="49" borderId="0" xfId="959" applyNumberFormat="1" applyFont="1" applyFill="1" applyBorder="1">
      <alignment/>
      <protection/>
    </xf>
    <xf numFmtId="3" fontId="3" fillId="49" borderId="22" xfId="959" applyNumberFormat="1" applyFont="1" applyFill="1" applyBorder="1">
      <alignment/>
      <protection/>
    </xf>
    <xf numFmtId="0" fontId="82" fillId="28" borderId="27" xfId="0" applyFont="1" applyFill="1" applyBorder="1" applyAlignment="1">
      <alignment horizontal="left"/>
    </xf>
    <xf numFmtId="3" fontId="3" fillId="49" borderId="29" xfId="959" applyNumberFormat="1" applyFont="1" applyFill="1" applyBorder="1">
      <alignment/>
      <protection/>
    </xf>
    <xf numFmtId="3" fontId="3" fillId="49" borderId="19" xfId="959" applyNumberFormat="1" applyFont="1" applyFill="1" applyBorder="1">
      <alignment/>
      <protection/>
    </xf>
    <xf numFmtId="3" fontId="3" fillId="49" borderId="20" xfId="959" applyNumberFormat="1" applyFont="1" applyFill="1" applyBorder="1">
      <alignment/>
      <protection/>
    </xf>
    <xf numFmtId="0" fontId="30" fillId="50" borderId="0" xfId="0" applyFont="1" applyFill="1" applyAlignment="1">
      <alignment/>
    </xf>
    <xf numFmtId="0" fontId="31" fillId="50" borderId="0" xfId="0" applyFont="1" applyFill="1" applyAlignment="1">
      <alignment horizontal="left"/>
    </xf>
    <xf numFmtId="0" fontId="32" fillId="50" borderId="0" xfId="0" applyFont="1" applyFill="1" applyAlignment="1">
      <alignment/>
    </xf>
    <xf numFmtId="0" fontId="33" fillId="50" borderId="0" xfId="0" applyFont="1" applyFill="1" applyAlignment="1">
      <alignment/>
    </xf>
    <xf numFmtId="0" fontId="5" fillId="0" borderId="0" xfId="959" applyFont="1" applyBorder="1">
      <alignment/>
      <protection/>
    </xf>
    <xf numFmtId="0" fontId="58" fillId="0" borderId="0" xfId="0" applyFont="1" applyAlignment="1">
      <alignment/>
    </xf>
    <xf numFmtId="0" fontId="58" fillId="0" borderId="22" xfId="0" applyFont="1" applyBorder="1" applyAlignment="1">
      <alignment/>
    </xf>
    <xf numFmtId="0" fontId="3" fillId="28" borderId="30" xfId="959" applyFont="1" applyFill="1" applyBorder="1">
      <alignment/>
      <protection/>
    </xf>
    <xf numFmtId="0" fontId="3" fillId="28" borderId="28" xfId="959" applyFont="1" applyFill="1" applyBorder="1">
      <alignment/>
      <protection/>
    </xf>
    <xf numFmtId="0" fontId="3" fillId="28" borderId="0" xfId="959" applyFont="1" applyFill="1" applyBorder="1">
      <alignment/>
      <protection/>
    </xf>
    <xf numFmtId="0" fontId="58" fillId="0" borderId="21" xfId="0" applyFont="1" applyBorder="1" applyAlignment="1">
      <alignment/>
    </xf>
    <xf numFmtId="0" fontId="4" fillId="28" borderId="27" xfId="959" applyFont="1" applyFill="1" applyBorder="1" applyAlignment="1">
      <alignment horizontal="left"/>
      <protection/>
    </xf>
    <xf numFmtId="0" fontId="4" fillId="28" borderId="22" xfId="959" applyFont="1" applyFill="1" applyBorder="1" applyAlignment="1">
      <alignment horizontal="left"/>
      <protection/>
    </xf>
    <xf numFmtId="0" fontId="4" fillId="28" borderId="22" xfId="959" applyFont="1" applyFill="1" applyBorder="1" applyAlignment="1">
      <alignment horizontal="right" wrapText="1"/>
      <protection/>
    </xf>
    <xf numFmtId="0" fontId="4" fillId="28" borderId="30" xfId="959" applyFont="1" applyFill="1" applyBorder="1" applyAlignment="1">
      <alignment horizontal="left"/>
      <protection/>
    </xf>
    <xf numFmtId="0" fontId="4" fillId="28" borderId="28" xfId="959" applyFont="1" applyFill="1" applyBorder="1" applyAlignment="1">
      <alignment horizontal="left"/>
      <protection/>
    </xf>
    <xf numFmtId="3" fontId="3" fillId="49" borderId="28" xfId="959" applyNumberFormat="1" applyFont="1" applyFill="1" applyBorder="1" applyAlignment="1">
      <alignment horizontal="right" wrapText="1"/>
      <protection/>
    </xf>
    <xf numFmtId="0" fontId="4" fillId="28" borderId="0" xfId="959" applyFont="1" applyFill="1" applyBorder="1" applyAlignment="1">
      <alignment horizontal="left"/>
      <protection/>
    </xf>
    <xf numFmtId="3" fontId="3" fillId="49" borderId="0" xfId="959" applyNumberFormat="1" applyFont="1" applyFill="1" applyBorder="1" applyAlignment="1">
      <alignment horizontal="right" wrapText="1"/>
      <protection/>
    </xf>
    <xf numFmtId="0" fontId="25" fillId="28" borderId="0" xfId="959" applyFont="1" applyFill="1" applyBorder="1" applyAlignment="1">
      <alignment horizontal="right"/>
      <protection/>
    </xf>
    <xf numFmtId="0" fontId="25" fillId="28" borderId="19" xfId="959" applyFont="1" applyFill="1" applyBorder="1" applyAlignment="1">
      <alignment horizontal="right"/>
      <protection/>
    </xf>
    <xf numFmtId="0" fontId="58" fillId="0" borderId="0" xfId="0" applyFont="1" applyBorder="1" applyAlignment="1">
      <alignment/>
    </xf>
    <xf numFmtId="3" fontId="3" fillId="49" borderId="22" xfId="959" applyNumberFormat="1" applyFont="1" applyFill="1" applyBorder="1" applyAlignment="1">
      <alignment horizontal="right" wrapText="1"/>
      <protection/>
    </xf>
    <xf numFmtId="0" fontId="25" fillId="28" borderId="20" xfId="959" applyFont="1" applyFill="1" applyBorder="1" applyAlignment="1">
      <alignment horizontal="right"/>
      <protection/>
    </xf>
    <xf numFmtId="3" fontId="3" fillId="49" borderId="0" xfId="0" applyNumberFormat="1" applyFont="1" applyFill="1" applyBorder="1" applyAlignment="1">
      <alignment horizontal="right"/>
    </xf>
    <xf numFmtId="0" fontId="25" fillId="28" borderId="19" xfId="959" applyNumberFormat="1" applyFont="1" applyFill="1" applyBorder="1" applyAlignment="1" quotePrefix="1">
      <alignment horizontal="right"/>
      <protection/>
    </xf>
    <xf numFmtId="3" fontId="3" fillId="9" borderId="0" xfId="0" applyNumberFormat="1" applyFont="1" applyFill="1" applyBorder="1" applyAlignment="1">
      <alignment/>
    </xf>
    <xf numFmtId="0" fontId="4" fillId="28" borderId="22" xfId="0" applyFont="1" applyFill="1" applyBorder="1" applyAlignment="1">
      <alignment horizontal="left"/>
    </xf>
    <xf numFmtId="3" fontId="3" fillId="49" borderId="22" xfId="0" applyNumberFormat="1" applyFont="1" applyFill="1" applyBorder="1" applyAlignment="1">
      <alignment horizontal="right"/>
    </xf>
    <xf numFmtId="0" fontId="25" fillId="28" borderId="20" xfId="959" applyNumberFormat="1" applyFont="1" applyFill="1" applyBorder="1" applyAlignment="1" quotePrefix="1">
      <alignment horizontal="right"/>
      <protection/>
    </xf>
    <xf numFmtId="0" fontId="4" fillId="28" borderId="19" xfId="0" applyFont="1" applyFill="1" applyBorder="1" applyAlignment="1">
      <alignment horizontal="left"/>
    </xf>
    <xf numFmtId="0" fontId="4" fillId="28" borderId="20" xfId="0" applyFont="1" applyFill="1" applyBorder="1" applyAlignment="1">
      <alignment horizontal="left"/>
    </xf>
    <xf numFmtId="0" fontId="4" fillId="0" borderId="0" xfId="0" applyFont="1" applyAlignment="1">
      <alignment/>
    </xf>
    <xf numFmtId="0" fontId="3" fillId="0" borderId="0" xfId="0" applyFont="1" applyAlignment="1">
      <alignment horizontal="right"/>
    </xf>
    <xf numFmtId="0" fontId="25" fillId="0" borderId="0" xfId="0" applyFont="1" applyAlignment="1">
      <alignment/>
    </xf>
    <xf numFmtId="3" fontId="58" fillId="0" borderId="0" xfId="0" applyNumberFormat="1" applyFont="1" applyAlignment="1">
      <alignment/>
    </xf>
    <xf numFmtId="0" fontId="3" fillId="0" borderId="0" xfId="959" applyFont="1" applyBorder="1">
      <alignment/>
      <protection/>
    </xf>
    <xf numFmtId="3" fontId="3" fillId="0" borderId="0" xfId="959" applyNumberFormat="1" applyFont="1" applyBorder="1">
      <alignment/>
      <protection/>
    </xf>
    <xf numFmtId="0" fontId="35" fillId="0" borderId="0" xfId="959" applyFont="1" applyBorder="1" applyAlignment="1">
      <alignment wrapText="1"/>
      <protection/>
    </xf>
    <xf numFmtId="0" fontId="4" fillId="0" borderId="0" xfId="959" applyFont="1" applyBorder="1">
      <alignment/>
      <protection/>
    </xf>
    <xf numFmtId="0" fontId="3" fillId="0" borderId="0" xfId="959" applyFont="1">
      <alignment/>
      <protection/>
    </xf>
    <xf numFmtId="0" fontId="5" fillId="0" borderId="0" xfId="959" applyFont="1">
      <alignment/>
      <protection/>
    </xf>
    <xf numFmtId="0" fontId="4" fillId="28" borderId="30" xfId="959" applyFont="1" applyFill="1" applyBorder="1" applyAlignment="1">
      <alignment horizontal="left" wrapText="1"/>
      <protection/>
    </xf>
    <xf numFmtId="0" fontId="4" fillId="28" borderId="28" xfId="959" applyFont="1" applyFill="1" applyBorder="1" applyAlignment="1">
      <alignment horizontal="left" wrapText="1"/>
      <protection/>
    </xf>
    <xf numFmtId="0" fontId="4" fillId="28" borderId="28" xfId="959" applyFont="1" applyFill="1" applyBorder="1" applyAlignment="1">
      <alignment horizontal="right" wrapText="1"/>
      <protection/>
    </xf>
    <xf numFmtId="0" fontId="4" fillId="28" borderId="28" xfId="0" applyFont="1" applyFill="1" applyBorder="1" applyAlignment="1">
      <alignment horizontal="right" wrapText="1"/>
    </xf>
    <xf numFmtId="0" fontId="4" fillId="0" borderId="0" xfId="0" applyFont="1" applyFill="1" applyAlignment="1">
      <alignment wrapText="1"/>
    </xf>
    <xf numFmtId="0" fontId="25" fillId="28" borderId="28" xfId="959" applyFont="1" applyFill="1" applyBorder="1" applyAlignment="1">
      <alignment horizontal="right" wrapText="1"/>
      <protection/>
    </xf>
    <xf numFmtId="0" fontId="25" fillId="28" borderId="29" xfId="959" applyFont="1" applyFill="1" applyBorder="1" applyAlignment="1">
      <alignment horizontal="right" wrapText="1"/>
      <protection/>
    </xf>
    <xf numFmtId="0" fontId="25" fillId="28" borderId="0" xfId="959" applyFont="1" applyFill="1" applyBorder="1" applyAlignment="1">
      <alignment horizontal="right" wrapText="1"/>
      <protection/>
    </xf>
    <xf numFmtId="0" fontId="25" fillId="28" borderId="22" xfId="959" applyFont="1" applyFill="1" applyBorder="1" applyAlignment="1">
      <alignment horizontal="right" wrapText="1"/>
      <protection/>
    </xf>
    <xf numFmtId="0" fontId="4" fillId="28" borderId="24" xfId="959" applyFont="1" applyFill="1" applyBorder="1" applyAlignment="1">
      <alignment horizontal="left" wrapText="1"/>
      <protection/>
    </xf>
    <xf numFmtId="0" fontId="4" fillId="28" borderId="26" xfId="959" applyFont="1" applyFill="1" applyBorder="1" applyAlignment="1">
      <alignment horizontal="left" wrapText="1"/>
      <protection/>
    </xf>
    <xf numFmtId="0" fontId="25" fillId="28" borderId="25" xfId="959" applyFont="1" applyFill="1" applyBorder="1" applyAlignment="1">
      <alignment horizontal="right" wrapText="1"/>
      <protection/>
    </xf>
    <xf numFmtId="0" fontId="3" fillId="0" borderId="0" xfId="0" applyFont="1" applyBorder="1" applyAlignment="1">
      <alignment/>
    </xf>
    <xf numFmtId="17" fontId="25" fillId="28" borderId="19" xfId="959" applyNumberFormat="1" applyFont="1" applyFill="1" applyBorder="1" applyAlignment="1" quotePrefix="1">
      <alignment horizontal="right"/>
      <protection/>
    </xf>
    <xf numFmtId="0" fontId="3" fillId="49" borderId="0" xfId="0" applyFont="1" applyFill="1" applyBorder="1" applyAlignment="1">
      <alignment horizontal="right"/>
    </xf>
    <xf numFmtId="0" fontId="3" fillId="49" borderId="22" xfId="0" applyFont="1" applyFill="1" applyBorder="1" applyAlignment="1">
      <alignment horizontal="right"/>
    </xf>
    <xf numFmtId="17" fontId="25" fillId="28" borderId="20" xfId="959" applyNumberFormat="1" applyFont="1" applyFill="1" applyBorder="1" applyAlignment="1" quotePrefix="1">
      <alignment horizontal="right"/>
      <protection/>
    </xf>
    <xf numFmtId="0" fontId="25" fillId="28" borderId="24" xfId="0" applyFont="1" applyFill="1" applyBorder="1" applyAlignment="1">
      <alignment horizontal="left"/>
    </xf>
    <xf numFmtId="0" fontId="25" fillId="51" borderId="22" xfId="0" applyFont="1" applyFill="1" applyBorder="1" applyAlignment="1">
      <alignment horizontal="right" wrapText="1"/>
    </xf>
    <xf numFmtId="0" fontId="25" fillId="51" borderId="24" xfId="0" applyFont="1" applyFill="1" applyBorder="1" applyAlignment="1">
      <alignment horizontal="right" wrapText="1"/>
    </xf>
    <xf numFmtId="0" fontId="25" fillId="28" borderId="24" xfId="0" applyFont="1" applyFill="1" applyBorder="1" applyAlignment="1">
      <alignment horizontal="right" wrapText="1"/>
    </xf>
    <xf numFmtId="0" fontId="25" fillId="28" borderId="22" xfId="0" applyFont="1" applyFill="1" applyBorder="1" applyAlignment="1">
      <alignment horizontal="left"/>
    </xf>
    <xf numFmtId="0" fontId="25" fillId="28" borderId="20" xfId="0" applyFont="1" applyFill="1" applyBorder="1" applyAlignment="1">
      <alignment horizontal="left"/>
    </xf>
    <xf numFmtId="0" fontId="37" fillId="0" borderId="0" xfId="0" applyFont="1" applyBorder="1" applyAlignment="1">
      <alignment/>
    </xf>
    <xf numFmtId="0" fontId="3" fillId="0" borderId="0" xfId="0" applyFont="1" applyAlignment="1">
      <alignment/>
    </xf>
    <xf numFmtId="0" fontId="25" fillId="0" borderId="0" xfId="959" applyFont="1">
      <alignment/>
      <protection/>
    </xf>
    <xf numFmtId="3" fontId="3" fillId="0" borderId="0" xfId="959" applyNumberFormat="1" applyFont="1">
      <alignment/>
      <protection/>
    </xf>
    <xf numFmtId="0" fontId="4" fillId="28" borderId="23" xfId="959" applyFont="1" applyFill="1" applyBorder="1" applyAlignment="1">
      <alignment horizontal="left" wrapText="1"/>
      <protection/>
    </xf>
    <xf numFmtId="0" fontId="4" fillId="28" borderId="24" xfId="959" applyFont="1" applyFill="1" applyBorder="1" applyAlignment="1">
      <alignment horizontal="center" wrapText="1"/>
      <protection/>
    </xf>
    <xf numFmtId="0" fontId="4" fillId="28" borderId="24" xfId="959" applyFont="1" applyFill="1" applyBorder="1" applyAlignment="1">
      <alignment horizontal="right" wrapText="1"/>
      <protection/>
    </xf>
    <xf numFmtId="0" fontId="4" fillId="28" borderId="24" xfId="0" applyFont="1" applyFill="1" applyBorder="1" applyAlignment="1">
      <alignment horizontal="right" wrapText="1"/>
    </xf>
    <xf numFmtId="0" fontId="4" fillId="28" borderId="21" xfId="959" applyFont="1" applyFill="1" applyBorder="1" applyAlignment="1">
      <alignment horizontal="left"/>
      <protection/>
    </xf>
    <xf numFmtId="0" fontId="4" fillId="28" borderId="25" xfId="959" applyFont="1" applyFill="1" applyBorder="1" applyAlignment="1">
      <alignment horizontal="center" wrapText="1"/>
      <protection/>
    </xf>
    <xf numFmtId="0" fontId="25" fillId="28" borderId="20" xfId="959" applyFont="1" applyFill="1" applyBorder="1" applyAlignment="1">
      <alignment wrapText="1"/>
      <protection/>
    </xf>
    <xf numFmtId="1" fontId="3" fillId="49" borderId="0" xfId="0" applyNumberFormat="1" applyFont="1" applyFill="1" applyBorder="1" applyAlignment="1">
      <alignment horizontal="right"/>
    </xf>
    <xf numFmtId="0" fontId="4" fillId="28" borderId="27" xfId="0" applyFont="1" applyFill="1" applyBorder="1" applyAlignment="1">
      <alignment horizontal="left"/>
    </xf>
    <xf numFmtId="0" fontId="25" fillId="28" borderId="27" xfId="0" applyFont="1" applyFill="1" applyBorder="1" applyAlignment="1">
      <alignment horizontal="left"/>
    </xf>
    <xf numFmtId="3" fontId="3" fillId="0" borderId="0" xfId="0" applyNumberFormat="1" applyFont="1" applyAlignment="1">
      <alignment/>
    </xf>
    <xf numFmtId="0" fontId="31" fillId="50" borderId="0" xfId="0" applyFont="1" applyFill="1" applyAlignment="1">
      <alignment horizontal="right"/>
    </xf>
    <xf numFmtId="0" fontId="38" fillId="50" borderId="0" xfId="0" applyFont="1" applyFill="1" applyAlignment="1">
      <alignment/>
    </xf>
    <xf numFmtId="0" fontId="4" fillId="50" borderId="0" xfId="0" applyFont="1" applyFill="1" applyAlignment="1">
      <alignment/>
    </xf>
    <xf numFmtId="0" fontId="39" fillId="50" borderId="0" xfId="0" applyFont="1" applyFill="1" applyAlignment="1">
      <alignment/>
    </xf>
    <xf numFmtId="0" fontId="5" fillId="50" borderId="0" xfId="0" applyFont="1" applyFill="1" applyAlignment="1">
      <alignment/>
    </xf>
    <xf numFmtId="0" fontId="34" fillId="50" borderId="0" xfId="0" applyFont="1" applyFill="1" applyAlignment="1">
      <alignment/>
    </xf>
    <xf numFmtId="0" fontId="31" fillId="50" borderId="0" xfId="0" applyFont="1" applyFill="1" applyAlignment="1">
      <alignment/>
    </xf>
    <xf numFmtId="0" fontId="31" fillId="50" borderId="0" xfId="0" applyFont="1" applyFill="1" applyAlignment="1">
      <alignment/>
    </xf>
    <xf numFmtId="0" fontId="29" fillId="50" borderId="0" xfId="0" applyFont="1" applyFill="1" applyAlignment="1">
      <alignment horizontal="right"/>
    </xf>
    <xf numFmtId="0" fontId="83" fillId="50" borderId="0" xfId="0" applyFont="1" applyFill="1" applyAlignment="1">
      <alignment/>
    </xf>
    <xf numFmtId="0" fontId="40" fillId="50" borderId="0" xfId="918" applyFont="1" applyFill="1" applyAlignment="1" applyProtection="1">
      <alignment/>
      <protection/>
    </xf>
    <xf numFmtId="0" fontId="87" fillId="50" borderId="0" xfId="918" applyFont="1" applyFill="1" applyAlignment="1" applyProtection="1">
      <alignment/>
      <protection/>
    </xf>
    <xf numFmtId="0" fontId="75" fillId="50" borderId="0" xfId="918" applyFill="1" applyAlignment="1" applyProtection="1">
      <alignment horizontal="right"/>
      <protection/>
    </xf>
    <xf numFmtId="0" fontId="75" fillId="50" borderId="0" xfId="918" applyFill="1" applyAlignment="1" applyProtection="1">
      <alignment horizontal="left"/>
      <protection/>
    </xf>
    <xf numFmtId="0" fontId="75" fillId="0" borderId="0" xfId="918" applyAlignment="1" applyProtection="1">
      <alignment/>
      <protection/>
    </xf>
    <xf numFmtId="0" fontId="88" fillId="50" borderId="0" xfId="0" applyFont="1" applyFill="1" applyAlignment="1">
      <alignment/>
    </xf>
    <xf numFmtId="0" fontId="89" fillId="50" borderId="0" xfId="0" applyFont="1" applyFill="1" applyAlignment="1">
      <alignment/>
    </xf>
    <xf numFmtId="0" fontId="34" fillId="0" borderId="0" xfId="0" applyFont="1" applyAlignment="1">
      <alignment/>
    </xf>
    <xf numFmtId="0" fontId="4" fillId="28" borderId="23" xfId="0" applyFont="1" applyFill="1" applyBorder="1" applyAlignment="1">
      <alignment horizontal="right" wrapText="1"/>
    </xf>
    <xf numFmtId="0" fontId="25" fillId="6" borderId="0" xfId="0" applyFont="1" applyFill="1" applyAlignment="1">
      <alignment horizontal="right"/>
    </xf>
    <xf numFmtId="0" fontId="25" fillId="6" borderId="0" xfId="0" applyFont="1" applyFill="1" applyBorder="1" applyAlignment="1">
      <alignment horizontal="right"/>
    </xf>
    <xf numFmtId="0" fontId="25" fillId="6" borderId="22" xfId="0" applyFont="1" applyFill="1" applyBorder="1" applyAlignment="1">
      <alignment horizontal="right"/>
    </xf>
    <xf numFmtId="0" fontId="25" fillId="6" borderId="24" xfId="0" applyFont="1" applyFill="1" applyBorder="1" applyAlignment="1">
      <alignment horizontal="right"/>
    </xf>
    <xf numFmtId="0" fontId="25" fillId="6" borderId="24" xfId="957" applyFont="1" applyFill="1" applyBorder="1" applyAlignment="1">
      <alignment horizontal="right"/>
      <protection/>
    </xf>
    <xf numFmtId="0" fontId="25" fillId="6" borderId="24" xfId="0" applyFont="1" applyFill="1" applyBorder="1" applyAlignment="1">
      <alignment/>
    </xf>
    <xf numFmtId="0" fontId="25" fillId="6" borderId="24" xfId="0" applyFont="1" applyFill="1" applyBorder="1" applyAlignment="1">
      <alignment horizontal="right" wrapText="1"/>
    </xf>
    <xf numFmtId="0" fontId="85" fillId="28" borderId="20" xfId="0" applyFont="1" applyFill="1" applyBorder="1" applyAlignment="1">
      <alignment horizontal="center"/>
    </xf>
    <xf numFmtId="0" fontId="25" fillId="28" borderId="25" xfId="959" applyFont="1" applyFill="1" applyBorder="1" applyAlignment="1">
      <alignment horizontal="right" wrapText="1"/>
      <protection/>
    </xf>
    <xf numFmtId="0" fontId="82" fillId="28" borderId="28" xfId="0" applyFont="1" applyFill="1" applyBorder="1" applyAlignment="1">
      <alignment horizontal="center" wrapText="1"/>
    </xf>
    <xf numFmtId="3" fontId="3" fillId="28" borderId="24" xfId="983" applyNumberFormat="1" applyFont="1" applyFill="1" applyBorder="1">
      <alignment/>
      <protection/>
    </xf>
    <xf numFmtId="3" fontId="77" fillId="28" borderId="24" xfId="0" applyNumberFormat="1" applyFont="1" applyFill="1" applyBorder="1" applyAlignment="1">
      <alignment/>
    </xf>
    <xf numFmtId="3" fontId="77" fillId="28" borderId="25" xfId="0" applyNumberFormat="1" applyFont="1" applyFill="1" applyBorder="1" applyAlignment="1">
      <alignment/>
    </xf>
    <xf numFmtId="3" fontId="3" fillId="28" borderId="25" xfId="971" applyNumberFormat="1" applyFont="1" applyFill="1" applyBorder="1">
      <alignment/>
      <protection/>
    </xf>
    <xf numFmtId="3" fontId="3" fillId="49" borderId="21" xfId="959" applyNumberFormat="1" applyFont="1" applyFill="1" applyBorder="1">
      <alignment/>
      <protection/>
    </xf>
    <xf numFmtId="0" fontId="5" fillId="0" borderId="22" xfId="961" applyFont="1" applyBorder="1" applyAlignment="1">
      <alignment horizontal="left"/>
      <protection/>
    </xf>
    <xf numFmtId="0" fontId="0" fillId="0" borderId="22" xfId="0" applyBorder="1" applyAlignment="1">
      <alignment/>
    </xf>
    <xf numFmtId="3" fontId="3" fillId="28" borderId="24" xfId="959" applyNumberFormat="1" applyFont="1" applyFill="1" applyBorder="1">
      <alignment/>
      <protection/>
    </xf>
    <xf numFmtId="3" fontId="3" fillId="28" borderId="23" xfId="971" applyNumberFormat="1" applyFont="1" applyFill="1" applyBorder="1">
      <alignment/>
      <protection/>
    </xf>
    <xf numFmtId="0" fontId="82" fillId="28" borderId="26" xfId="0" applyFont="1" applyFill="1" applyBorder="1" applyAlignment="1">
      <alignment horizontal="left"/>
    </xf>
    <xf numFmtId="0" fontId="82" fillId="28" borderId="30" xfId="0" applyFont="1" applyFill="1" applyBorder="1" applyAlignment="1">
      <alignment horizontal="left"/>
    </xf>
    <xf numFmtId="0" fontId="4" fillId="28" borderId="20" xfId="959" applyFont="1" applyFill="1" applyBorder="1" applyAlignment="1">
      <alignment horizontal="right" wrapText="1"/>
      <protection/>
    </xf>
    <xf numFmtId="3" fontId="3" fillId="49" borderId="29" xfId="959" applyNumberFormat="1" applyFont="1" applyFill="1" applyBorder="1" applyAlignment="1">
      <alignment horizontal="right" wrapText="1"/>
      <protection/>
    </xf>
    <xf numFmtId="3" fontId="3" fillId="49" borderId="19" xfId="959" applyNumberFormat="1" applyFont="1" applyFill="1" applyBorder="1" applyAlignment="1">
      <alignment horizontal="right" wrapText="1"/>
      <protection/>
    </xf>
    <xf numFmtId="3" fontId="3" fillId="49" borderId="20" xfId="959" applyNumberFormat="1" applyFont="1" applyFill="1" applyBorder="1" applyAlignment="1">
      <alignment horizontal="right" wrapText="1"/>
      <protection/>
    </xf>
    <xf numFmtId="0" fontId="4" fillId="28" borderId="20" xfId="959" applyFont="1" applyFill="1" applyBorder="1" applyAlignment="1">
      <alignment horizontal="left"/>
      <protection/>
    </xf>
    <xf numFmtId="3" fontId="3" fillId="49" borderId="19" xfId="0" applyNumberFormat="1" applyFont="1" applyFill="1" applyBorder="1" applyAlignment="1">
      <alignment horizontal="right"/>
    </xf>
    <xf numFmtId="3" fontId="3" fillId="9" borderId="19" xfId="0" applyNumberFormat="1" applyFont="1" applyFill="1" applyBorder="1" applyAlignment="1">
      <alignment/>
    </xf>
    <xf numFmtId="3" fontId="3" fillId="49" borderId="20" xfId="0" applyNumberFormat="1" applyFont="1" applyFill="1" applyBorder="1" applyAlignment="1">
      <alignment horizontal="right"/>
    </xf>
    <xf numFmtId="0" fontId="4" fillId="6" borderId="22" xfId="959" applyFont="1" applyFill="1" applyBorder="1" applyAlignment="1">
      <alignment horizontal="right" wrapText="1"/>
      <protection/>
    </xf>
    <xf numFmtId="3" fontId="3" fillId="6" borderId="28" xfId="959" applyNumberFormat="1" applyFont="1" applyFill="1" applyBorder="1" applyAlignment="1">
      <alignment horizontal="right" wrapText="1"/>
      <protection/>
    </xf>
    <xf numFmtId="3" fontId="3" fillId="6" borderId="0" xfId="959" applyNumberFormat="1" applyFont="1" applyFill="1" applyBorder="1" applyAlignment="1">
      <alignment horizontal="right" wrapText="1"/>
      <protection/>
    </xf>
    <xf numFmtId="3" fontId="3" fillId="6" borderId="22" xfId="959" applyNumberFormat="1" applyFont="1" applyFill="1" applyBorder="1" applyAlignment="1">
      <alignment horizontal="right" wrapText="1"/>
      <protection/>
    </xf>
    <xf numFmtId="0" fontId="4" fillId="6" borderId="22" xfId="959" applyFont="1" applyFill="1" applyBorder="1" applyAlignment="1">
      <alignment horizontal="left"/>
      <protection/>
    </xf>
    <xf numFmtId="3" fontId="3" fillId="6" borderId="0" xfId="0" applyNumberFormat="1" applyFont="1" applyFill="1" applyBorder="1" applyAlignment="1">
      <alignment/>
    </xf>
    <xf numFmtId="0" fontId="3" fillId="6" borderId="0" xfId="0" applyFont="1" applyFill="1" applyBorder="1" applyAlignment="1">
      <alignment/>
    </xf>
    <xf numFmtId="3" fontId="3" fillId="6" borderId="0" xfId="0" applyNumberFormat="1" applyFont="1" applyFill="1" applyBorder="1" applyAlignment="1">
      <alignment horizontal="right"/>
    </xf>
    <xf numFmtId="3" fontId="3" fillId="6" borderId="22" xfId="0" applyNumberFormat="1" applyFont="1" applyFill="1" applyBorder="1" applyAlignment="1">
      <alignment/>
    </xf>
    <xf numFmtId="17" fontId="25" fillId="6" borderId="0" xfId="959" applyNumberFormat="1" applyFont="1" applyFill="1" applyBorder="1" applyAlignment="1">
      <alignment horizontal="right" vertical="top" wrapText="1"/>
      <protection/>
    </xf>
    <xf numFmtId="0" fontId="25" fillId="6" borderId="0" xfId="959" applyNumberFormat="1" applyFont="1" applyFill="1" applyBorder="1" applyAlignment="1">
      <alignment horizontal="right" vertical="top" wrapText="1"/>
      <protection/>
    </xf>
    <xf numFmtId="0" fontId="25" fillId="6" borderId="0" xfId="959" applyNumberFormat="1" applyFont="1" applyFill="1" applyBorder="1" applyAlignment="1">
      <alignment horizontal="left" vertical="top" wrapText="1"/>
      <protection/>
    </xf>
    <xf numFmtId="0" fontId="4" fillId="6" borderId="27" xfId="959" applyFont="1" applyFill="1" applyBorder="1" applyAlignment="1">
      <alignment horizontal="right" wrapText="1"/>
      <protection/>
    </xf>
    <xf numFmtId="0" fontId="4" fillId="6" borderId="20" xfId="959" applyFont="1" applyFill="1" applyBorder="1" applyAlignment="1">
      <alignment horizontal="right" wrapText="1"/>
      <protection/>
    </xf>
    <xf numFmtId="3" fontId="3" fillId="6" borderId="30" xfId="959" applyNumberFormat="1" applyFont="1" applyFill="1" applyBorder="1" applyAlignment="1">
      <alignment horizontal="right" wrapText="1"/>
      <protection/>
    </xf>
    <xf numFmtId="3" fontId="3" fillId="6" borderId="29" xfId="959" applyNumberFormat="1" applyFont="1" applyFill="1" applyBorder="1" applyAlignment="1">
      <alignment horizontal="right" wrapText="1"/>
      <protection/>
    </xf>
    <xf numFmtId="3" fontId="3" fillId="6" borderId="19" xfId="959" applyNumberFormat="1" applyFont="1" applyFill="1" applyBorder="1" applyAlignment="1">
      <alignment horizontal="right" wrapText="1"/>
      <protection/>
    </xf>
    <xf numFmtId="3" fontId="3" fillId="6" borderId="20" xfId="959" applyNumberFormat="1" applyFont="1" applyFill="1" applyBorder="1" applyAlignment="1">
      <alignment horizontal="right" wrapText="1"/>
      <protection/>
    </xf>
    <xf numFmtId="0" fontId="4" fillId="6" borderId="27" xfId="959" applyFont="1" applyFill="1" applyBorder="1" applyAlignment="1">
      <alignment horizontal="left"/>
      <protection/>
    </xf>
    <xf numFmtId="3" fontId="3" fillId="6" borderId="21" xfId="0" applyNumberFormat="1" applyFont="1" applyFill="1" applyBorder="1" applyAlignment="1">
      <alignment/>
    </xf>
    <xf numFmtId="3" fontId="3" fillId="6" borderId="19" xfId="0" applyNumberFormat="1" applyFont="1" applyFill="1" applyBorder="1" applyAlignment="1">
      <alignment/>
    </xf>
    <xf numFmtId="0" fontId="3" fillId="6" borderId="19" xfId="0" applyFont="1" applyFill="1" applyBorder="1" applyAlignment="1">
      <alignment/>
    </xf>
    <xf numFmtId="3" fontId="3" fillId="6" borderId="21" xfId="0" applyNumberFormat="1" applyFont="1" applyFill="1" applyBorder="1" applyAlignment="1">
      <alignment horizontal="right"/>
    </xf>
    <xf numFmtId="3" fontId="3" fillId="6" borderId="27" xfId="0" applyNumberFormat="1" applyFont="1" applyFill="1" applyBorder="1" applyAlignment="1">
      <alignment/>
    </xf>
    <xf numFmtId="3" fontId="3" fillId="6" borderId="20" xfId="0" applyNumberFormat="1" applyFont="1" applyFill="1" applyBorder="1" applyAlignment="1">
      <alignment/>
    </xf>
    <xf numFmtId="0" fontId="25" fillId="6" borderId="21" xfId="959" applyNumberFormat="1" applyFont="1" applyFill="1" applyBorder="1" applyAlignment="1">
      <alignment horizontal="right" vertical="top"/>
      <protection/>
    </xf>
    <xf numFmtId="17" fontId="25" fillId="6" borderId="19" xfId="959" applyNumberFormat="1" applyFont="1" applyFill="1" applyBorder="1" applyAlignment="1">
      <alignment horizontal="right" vertical="top" wrapText="1"/>
      <protection/>
    </xf>
    <xf numFmtId="0" fontId="4" fillId="28" borderId="23" xfId="959" applyFont="1" applyFill="1" applyBorder="1" applyAlignment="1">
      <alignment horizontal="left"/>
      <protection/>
    </xf>
    <xf numFmtId="0" fontId="4" fillId="28" borderId="27" xfId="959" applyFont="1" applyFill="1" applyBorder="1" applyAlignment="1">
      <alignment horizontal="right" wrapText="1"/>
      <protection/>
    </xf>
    <xf numFmtId="3" fontId="3" fillId="49" borderId="30" xfId="959" applyNumberFormat="1" applyFont="1" applyFill="1" applyBorder="1" applyAlignment="1">
      <alignment horizontal="right" wrapText="1"/>
      <protection/>
    </xf>
    <xf numFmtId="3" fontId="3" fillId="49" borderId="21" xfId="959" applyNumberFormat="1" applyFont="1" applyFill="1" applyBorder="1" applyAlignment="1">
      <alignment horizontal="right" wrapText="1"/>
      <protection/>
    </xf>
    <xf numFmtId="3" fontId="3" fillId="49" borderId="21" xfId="0" applyNumberFormat="1" applyFont="1" applyFill="1" applyBorder="1" applyAlignment="1">
      <alignment horizontal="right"/>
    </xf>
    <xf numFmtId="3" fontId="3" fillId="9" borderId="21" xfId="0" applyNumberFormat="1" applyFont="1" applyFill="1" applyBorder="1" applyAlignment="1">
      <alignment/>
    </xf>
    <xf numFmtId="3" fontId="3" fillId="49" borderId="27" xfId="0" applyNumberFormat="1" applyFont="1" applyFill="1" applyBorder="1" applyAlignment="1">
      <alignment horizontal="right"/>
    </xf>
    <xf numFmtId="0" fontId="25" fillId="28" borderId="27" xfId="959" applyNumberFormat="1" applyFont="1" applyFill="1" applyBorder="1" applyAlignment="1">
      <alignment horizontal="right" vertical="top"/>
      <protection/>
    </xf>
    <xf numFmtId="17" fontId="25" fillId="28" borderId="22" xfId="959" applyNumberFormat="1" applyFont="1" applyFill="1" applyBorder="1" applyAlignment="1">
      <alignment horizontal="right" vertical="top" wrapText="1"/>
      <protection/>
    </xf>
    <xf numFmtId="0" fontId="25" fillId="28" borderId="22" xfId="959" applyNumberFormat="1" applyFont="1" applyFill="1" applyBorder="1" applyAlignment="1">
      <alignment horizontal="right" vertical="top" wrapText="1"/>
      <protection/>
    </xf>
    <xf numFmtId="0" fontId="25" fillId="28" borderId="22" xfId="959" applyNumberFormat="1" applyFont="1" applyFill="1" applyBorder="1" applyAlignment="1">
      <alignment horizontal="left" vertical="top" wrapText="1"/>
      <protection/>
    </xf>
    <xf numFmtId="17" fontId="25" fillId="28" borderId="20" xfId="959" applyNumberFormat="1" applyFont="1" applyFill="1" applyBorder="1" applyAlignment="1">
      <alignment horizontal="right" vertical="top" wrapText="1"/>
      <protection/>
    </xf>
    <xf numFmtId="0" fontId="4" fillId="6" borderId="20" xfId="959" applyFont="1" applyFill="1" applyBorder="1" applyAlignment="1">
      <alignment horizontal="left"/>
      <protection/>
    </xf>
    <xf numFmtId="0" fontId="4" fillId="28" borderId="25" xfId="959" applyFont="1" applyFill="1" applyBorder="1" applyAlignment="1">
      <alignment horizontal="left" wrapText="1"/>
      <protection/>
    </xf>
    <xf numFmtId="0" fontId="25" fillId="28" borderId="25" xfId="0" applyFont="1" applyFill="1" applyBorder="1" applyAlignment="1">
      <alignment horizontal="right" wrapText="1"/>
    </xf>
    <xf numFmtId="0" fontId="4" fillId="28" borderId="29" xfId="959" applyFont="1" applyFill="1" applyBorder="1" applyAlignment="1">
      <alignment horizontal="left" wrapText="1"/>
      <protection/>
    </xf>
    <xf numFmtId="0" fontId="4" fillId="28" borderId="19" xfId="959" applyFont="1" applyFill="1" applyBorder="1" applyAlignment="1">
      <alignment horizontal="left" wrapText="1"/>
      <protection/>
    </xf>
    <xf numFmtId="0" fontId="4" fillId="28" borderId="20" xfId="959" applyFont="1" applyFill="1" applyBorder="1" applyAlignment="1">
      <alignment horizontal="left" wrapText="1"/>
      <protection/>
    </xf>
    <xf numFmtId="0" fontId="25" fillId="28" borderId="25" xfId="0" applyFont="1" applyFill="1" applyBorder="1" applyAlignment="1">
      <alignment horizontal="left"/>
    </xf>
    <xf numFmtId="0" fontId="4" fillId="28" borderId="29" xfId="959" applyFont="1" applyFill="1" applyBorder="1" applyAlignment="1">
      <alignment horizontal="center" wrapText="1"/>
      <protection/>
    </xf>
    <xf numFmtId="0" fontId="4" fillId="28" borderId="19" xfId="959" applyFont="1" applyFill="1" applyBorder="1" applyAlignment="1">
      <alignment horizontal="center" wrapText="1"/>
      <protection/>
    </xf>
    <xf numFmtId="0" fontId="4" fillId="28" borderId="20" xfId="959" applyFont="1" applyFill="1" applyBorder="1" applyAlignment="1">
      <alignment horizontal="center" wrapText="1"/>
      <protection/>
    </xf>
    <xf numFmtId="0" fontId="85" fillId="28" borderId="0" xfId="0" applyFont="1" applyFill="1" applyBorder="1" applyAlignment="1">
      <alignment horizontal="right"/>
    </xf>
    <xf numFmtId="0" fontId="85" fillId="28" borderId="19" xfId="0" applyFont="1" applyFill="1" applyBorder="1" applyAlignment="1">
      <alignment horizontal="right"/>
    </xf>
    <xf numFmtId="0" fontId="85" fillId="28" borderId="21" xfId="0" applyFont="1" applyFill="1" applyBorder="1" applyAlignment="1">
      <alignment horizontal="right"/>
    </xf>
    <xf numFmtId="180" fontId="3" fillId="0" borderId="0" xfId="959" applyNumberFormat="1" applyFont="1" applyBorder="1">
      <alignment/>
      <protection/>
    </xf>
    <xf numFmtId="0" fontId="85" fillId="28" borderId="19" xfId="0" applyFont="1" applyFill="1" applyBorder="1" applyAlignment="1">
      <alignment horizontal="right"/>
    </xf>
    <xf numFmtId="0" fontId="25" fillId="28" borderId="22" xfId="959" applyFont="1" applyFill="1" applyBorder="1" applyAlignment="1">
      <alignment horizontal="right"/>
      <protection/>
    </xf>
    <xf numFmtId="0" fontId="25" fillId="28" borderId="28" xfId="959" applyFont="1" applyFill="1" applyBorder="1" applyAlignment="1">
      <alignment horizontal="right" wrapText="1"/>
      <protection/>
    </xf>
    <xf numFmtId="0" fontId="25" fillId="28" borderId="29" xfId="959" applyFont="1" applyFill="1" applyBorder="1" applyAlignment="1">
      <alignment horizontal="right" wrapText="1"/>
      <protection/>
    </xf>
    <xf numFmtId="3" fontId="3" fillId="49" borderId="30" xfId="0" applyNumberFormat="1" applyFont="1" applyFill="1" applyBorder="1" applyAlignment="1" applyProtection="1">
      <alignment/>
      <protection/>
    </xf>
    <xf numFmtId="3" fontId="3" fillId="49" borderId="28" xfId="0" applyNumberFormat="1" applyFont="1" applyFill="1" applyBorder="1" applyAlignment="1" applyProtection="1">
      <alignment/>
      <protection/>
    </xf>
    <xf numFmtId="3" fontId="3" fillId="49" borderId="29" xfId="0" applyNumberFormat="1" applyFont="1" applyFill="1" applyBorder="1" applyAlignment="1" applyProtection="1">
      <alignment/>
      <protection/>
    </xf>
    <xf numFmtId="0" fontId="4" fillId="0" borderId="0" xfId="0" applyFont="1" applyFill="1" applyBorder="1" applyAlignment="1">
      <alignment wrapText="1"/>
    </xf>
    <xf numFmtId="17" fontId="25" fillId="28" borderId="27" xfId="959" applyNumberFormat="1" applyFont="1" applyFill="1" applyBorder="1" applyAlignment="1">
      <alignment horizontal="left"/>
      <protection/>
    </xf>
    <xf numFmtId="0" fontId="4" fillId="28" borderId="19" xfId="959" applyFont="1" applyFill="1" applyBorder="1" applyAlignment="1">
      <alignment horizontal="left"/>
      <protection/>
    </xf>
    <xf numFmtId="0" fontId="25" fillId="28" borderId="0" xfId="0" applyFont="1" applyFill="1" applyBorder="1" applyAlignment="1">
      <alignment horizontal="right"/>
    </xf>
    <xf numFmtId="0" fontId="25" fillId="28" borderId="19" xfId="0" applyFont="1" applyFill="1" applyBorder="1" applyAlignment="1">
      <alignment horizontal="right"/>
    </xf>
    <xf numFmtId="0" fontId="25" fillId="28" borderId="20" xfId="0" applyFont="1" applyFill="1" applyBorder="1" applyAlignment="1">
      <alignment/>
    </xf>
    <xf numFmtId="3" fontId="3" fillId="28" borderId="22" xfId="956" applyNumberFormat="1" applyFont="1" applyFill="1" applyBorder="1">
      <alignment/>
      <protection/>
    </xf>
    <xf numFmtId="3" fontId="3" fillId="49" borderId="22" xfId="956" applyNumberFormat="1" applyFont="1" applyFill="1" applyBorder="1">
      <alignment/>
      <protection/>
    </xf>
    <xf numFmtId="0" fontId="85" fillId="28" borderId="23" xfId="0" applyFont="1" applyFill="1" applyBorder="1" applyAlignment="1">
      <alignment horizontal="center"/>
    </xf>
    <xf numFmtId="0" fontId="85" fillId="28" borderId="24" xfId="0" applyFont="1" applyFill="1" applyBorder="1" applyAlignment="1">
      <alignment horizontal="center"/>
    </xf>
    <xf numFmtId="0" fontId="85" fillId="28" borderId="25" xfId="0" applyFont="1" applyFill="1" applyBorder="1" applyAlignment="1">
      <alignment horizontal="center"/>
    </xf>
    <xf numFmtId="0" fontId="82" fillId="28" borderId="30" xfId="0" applyFont="1" applyFill="1" applyBorder="1" applyAlignment="1">
      <alignment horizontal="left" vertical="top"/>
    </xf>
    <xf numFmtId="0" fontId="82" fillId="28" borderId="29" xfId="0" applyFont="1" applyFill="1" applyBorder="1" applyAlignment="1">
      <alignment horizontal="left" vertical="top"/>
    </xf>
    <xf numFmtId="0" fontId="82" fillId="28" borderId="27" xfId="0" applyFont="1" applyFill="1" applyBorder="1" applyAlignment="1">
      <alignment horizontal="left" vertical="top"/>
    </xf>
    <xf numFmtId="0" fontId="82" fillId="28" borderId="20" xfId="0" applyFont="1" applyFill="1" applyBorder="1" applyAlignment="1">
      <alignment horizontal="left" vertical="top"/>
    </xf>
    <xf numFmtId="0" fontId="85" fillId="28" borderId="30" xfId="0" applyFont="1" applyFill="1" applyBorder="1" applyAlignment="1">
      <alignment horizontal="right" vertical="top"/>
    </xf>
    <xf numFmtId="0" fontId="85" fillId="28" borderId="29" xfId="0" applyFont="1" applyFill="1" applyBorder="1" applyAlignment="1">
      <alignment horizontal="right" vertical="top"/>
    </xf>
    <xf numFmtId="0" fontId="85" fillId="28" borderId="27" xfId="0" applyFont="1" applyFill="1" applyBorder="1" applyAlignment="1">
      <alignment horizontal="right" vertical="top"/>
    </xf>
    <xf numFmtId="0" fontId="85" fillId="28" borderId="20" xfId="0" applyFont="1" applyFill="1" applyBorder="1" applyAlignment="1">
      <alignment horizontal="right" vertical="top"/>
    </xf>
    <xf numFmtId="0" fontId="85" fillId="28" borderId="0" xfId="0" applyFont="1" applyFill="1" applyBorder="1" applyAlignment="1">
      <alignment horizontal="right"/>
    </xf>
    <xf numFmtId="0" fontId="85" fillId="28" borderId="19" xfId="0" applyFont="1" applyFill="1" applyBorder="1" applyAlignment="1">
      <alignment horizontal="right"/>
    </xf>
    <xf numFmtId="0" fontId="82" fillId="28" borderId="24" xfId="0" applyFont="1" applyFill="1" applyBorder="1" applyAlignment="1">
      <alignment horizontal="center" wrapText="1"/>
    </xf>
    <xf numFmtId="0" fontId="82" fillId="28" borderId="25" xfId="0" applyFont="1" applyFill="1" applyBorder="1" applyAlignment="1">
      <alignment horizontal="center" wrapText="1"/>
    </xf>
    <xf numFmtId="0" fontId="82" fillId="28" borderId="23" xfId="0" applyFont="1" applyFill="1" applyBorder="1" applyAlignment="1">
      <alignment horizontal="center" wrapText="1"/>
    </xf>
    <xf numFmtId="0" fontId="85" fillId="28" borderId="22" xfId="0" applyFont="1" applyFill="1" applyBorder="1" applyAlignment="1">
      <alignment horizontal="right" vertical="top"/>
    </xf>
    <xf numFmtId="0" fontId="25" fillId="6" borderId="28" xfId="0" applyFont="1" applyFill="1" applyBorder="1" applyAlignment="1">
      <alignment horizontal="left" wrapText="1"/>
    </xf>
    <xf numFmtId="0" fontId="25" fillId="6" borderId="22" xfId="0" applyFont="1" applyFill="1" applyBorder="1" applyAlignment="1">
      <alignment horizontal="left" wrapText="1"/>
    </xf>
    <xf numFmtId="0" fontId="85" fillId="28" borderId="27" xfId="0" applyFont="1" applyFill="1" applyBorder="1" applyAlignment="1">
      <alignment horizontal="center"/>
    </xf>
    <xf numFmtId="0" fontId="85" fillId="28" borderId="22" xfId="0" applyFont="1" applyFill="1" applyBorder="1" applyAlignment="1">
      <alignment horizontal="center"/>
    </xf>
    <xf numFmtId="0" fontId="85" fillId="28" borderId="20" xfId="0" applyFont="1" applyFill="1" applyBorder="1" applyAlignment="1">
      <alignment horizontal="center"/>
    </xf>
    <xf numFmtId="0" fontId="85" fillId="28" borderId="21" xfId="0" applyFont="1" applyFill="1" applyBorder="1" applyAlignment="1">
      <alignment horizontal="right"/>
    </xf>
    <xf numFmtId="0" fontId="82" fillId="28" borderId="23" xfId="0" applyFont="1" applyFill="1" applyBorder="1" applyAlignment="1">
      <alignment horizontal="center"/>
    </xf>
    <xf numFmtId="0" fontId="82" fillId="28" borderId="24" xfId="0" applyFont="1" applyFill="1" applyBorder="1" applyAlignment="1">
      <alignment horizontal="center"/>
    </xf>
    <xf numFmtId="0" fontId="82" fillId="28" borderId="25" xfId="0" applyFont="1" applyFill="1" applyBorder="1" applyAlignment="1">
      <alignment horizontal="center"/>
    </xf>
    <xf numFmtId="0" fontId="25" fillId="28" borderId="0" xfId="0" applyFont="1" applyFill="1" applyBorder="1" applyAlignment="1">
      <alignment horizontal="right"/>
    </xf>
    <xf numFmtId="0" fontId="25" fillId="28" borderId="19" xfId="0" applyFont="1" applyFill="1" applyBorder="1" applyAlignment="1">
      <alignment horizontal="right"/>
    </xf>
    <xf numFmtId="0" fontId="25" fillId="28" borderId="24" xfId="0" applyFont="1" applyFill="1" applyBorder="1" applyAlignment="1">
      <alignment horizontal="right"/>
    </xf>
    <xf numFmtId="0" fontId="25" fillId="28" borderId="25" xfId="0" applyFont="1" applyFill="1" applyBorder="1" applyAlignment="1">
      <alignment horizontal="right"/>
    </xf>
    <xf numFmtId="0" fontId="25" fillId="28" borderId="28" xfId="0" applyFont="1" applyFill="1" applyBorder="1" applyAlignment="1">
      <alignment horizontal="right"/>
    </xf>
    <xf numFmtId="0" fontId="25" fillId="28" borderId="29" xfId="0" applyFont="1" applyFill="1" applyBorder="1" applyAlignment="1">
      <alignment horizontal="right"/>
    </xf>
    <xf numFmtId="0" fontId="4" fillId="28" borderId="23" xfId="959" applyFont="1" applyFill="1" applyBorder="1" applyAlignment="1">
      <alignment horizontal="center"/>
      <protection/>
    </xf>
    <xf numFmtId="0" fontId="4" fillId="28" borderId="24" xfId="959" applyFont="1" applyFill="1" applyBorder="1" applyAlignment="1">
      <alignment horizontal="center"/>
      <protection/>
    </xf>
    <xf numFmtId="0" fontId="4" fillId="28" borderId="25" xfId="959" applyFont="1" applyFill="1" applyBorder="1" applyAlignment="1">
      <alignment horizontal="center"/>
      <protection/>
    </xf>
    <xf numFmtId="0" fontId="4" fillId="6" borderId="23" xfId="959" applyFont="1" applyFill="1" applyBorder="1" applyAlignment="1">
      <alignment horizontal="center"/>
      <protection/>
    </xf>
    <xf numFmtId="0" fontId="4" fillId="6" borderId="24" xfId="959" applyFont="1" applyFill="1" applyBorder="1" applyAlignment="1">
      <alignment horizontal="center"/>
      <protection/>
    </xf>
    <xf numFmtId="0" fontId="4" fillId="6" borderId="25" xfId="959" applyFont="1" applyFill="1" applyBorder="1" applyAlignment="1">
      <alignment horizontal="center"/>
      <protection/>
    </xf>
    <xf numFmtId="0" fontId="25" fillId="28" borderId="22" xfId="959" applyFont="1" applyFill="1" applyBorder="1" applyAlignment="1">
      <alignment horizontal="right"/>
      <protection/>
    </xf>
    <xf numFmtId="0" fontId="25" fillId="28" borderId="28" xfId="959" applyFont="1" applyFill="1" applyBorder="1" applyAlignment="1">
      <alignment horizontal="right"/>
      <protection/>
    </xf>
    <xf numFmtId="0" fontId="25" fillId="28" borderId="29" xfId="959" applyFont="1" applyFill="1" applyBorder="1" applyAlignment="1">
      <alignment horizontal="right"/>
      <protection/>
    </xf>
    <xf numFmtId="0" fontId="25" fillId="28" borderId="24" xfId="959" applyNumberFormat="1" applyFont="1" applyFill="1" applyBorder="1" applyAlignment="1">
      <alignment horizontal="center"/>
      <protection/>
    </xf>
    <xf numFmtId="0" fontId="25" fillId="28" borderId="25" xfId="959" applyNumberFormat="1" applyFont="1" applyFill="1" applyBorder="1" applyAlignment="1">
      <alignment horizontal="center"/>
      <protection/>
    </xf>
    <xf numFmtId="0" fontId="25" fillId="6" borderId="23" xfId="959" applyNumberFormat="1" applyFont="1" applyFill="1" applyBorder="1" applyAlignment="1">
      <alignment horizontal="center"/>
      <protection/>
    </xf>
    <xf numFmtId="0" fontId="25" fillId="6" borderId="24" xfId="959" applyNumberFormat="1" applyFont="1" applyFill="1" applyBorder="1" applyAlignment="1">
      <alignment horizontal="center"/>
      <protection/>
    </xf>
    <xf numFmtId="0" fontId="25" fillId="6" borderId="25" xfId="959" applyNumberFormat="1" applyFont="1" applyFill="1" applyBorder="1" applyAlignment="1">
      <alignment horizontal="center"/>
      <protection/>
    </xf>
    <xf numFmtId="0" fontId="25" fillId="28" borderId="28" xfId="959" applyFont="1" applyFill="1" applyBorder="1" applyAlignment="1">
      <alignment horizontal="right" wrapText="1"/>
      <protection/>
    </xf>
    <xf numFmtId="0" fontId="25" fillId="28" borderId="29" xfId="959" applyFont="1" applyFill="1" applyBorder="1" applyAlignment="1">
      <alignment horizontal="right" wrapText="1"/>
      <protection/>
    </xf>
    <xf numFmtId="0" fontId="25" fillId="28" borderId="24" xfId="959" applyFont="1" applyFill="1" applyBorder="1" applyAlignment="1">
      <alignment horizontal="right" wrapText="1"/>
      <protection/>
    </xf>
    <xf numFmtId="0" fontId="25" fillId="28" borderId="25" xfId="959" applyFont="1" applyFill="1" applyBorder="1" applyAlignment="1">
      <alignment horizontal="right" wrapText="1"/>
      <protection/>
    </xf>
    <xf numFmtId="0" fontId="35" fillId="0" borderId="0" xfId="959" applyFont="1" applyBorder="1" applyAlignment="1">
      <alignment horizontal="left" wrapText="1"/>
      <protection/>
    </xf>
  </cellXfs>
  <cellStyles count="1282">
    <cellStyle name="Normal" xfId="0"/>
    <cellStyle name="%20 - Vurgu1" xfId="15"/>
    <cellStyle name="%20 - Vurgu1 10" xfId="16"/>
    <cellStyle name="%20 - Vurgu1 11" xfId="17"/>
    <cellStyle name="%20 - Vurgu1 12" xfId="18"/>
    <cellStyle name="%20 - Vurgu1 13" xfId="19"/>
    <cellStyle name="%20 - Vurgu1 14" xfId="20"/>
    <cellStyle name="%20 - Vurgu1 15" xfId="21"/>
    <cellStyle name="%20 - Vurgu1 16" xfId="22"/>
    <cellStyle name="%20 - Vurgu1 17" xfId="23"/>
    <cellStyle name="%20 - Vurgu1 18" xfId="24"/>
    <cellStyle name="%20 - Vurgu1 19" xfId="25"/>
    <cellStyle name="%20 - Vurgu1 2" xfId="26"/>
    <cellStyle name="%20 - Vurgu1 20" xfId="27"/>
    <cellStyle name="%20 - Vurgu1 21" xfId="28"/>
    <cellStyle name="%20 - Vurgu1 22" xfId="29"/>
    <cellStyle name="%20 - Vurgu1 23" xfId="30"/>
    <cellStyle name="%20 - Vurgu1 24" xfId="31"/>
    <cellStyle name="%20 - Vurgu1 25" xfId="32"/>
    <cellStyle name="%20 - Vurgu1 26" xfId="33"/>
    <cellStyle name="%20 - Vurgu1 27" xfId="34"/>
    <cellStyle name="%20 - Vurgu1 28" xfId="35"/>
    <cellStyle name="%20 - Vurgu1 29" xfId="36"/>
    <cellStyle name="%20 - Vurgu1 3" xfId="37"/>
    <cellStyle name="%20 - Vurgu1 30" xfId="38"/>
    <cellStyle name="%20 - Vurgu1 4" xfId="39"/>
    <cellStyle name="%20 - Vurgu1 5" xfId="40"/>
    <cellStyle name="%20 - Vurgu1 6" xfId="41"/>
    <cellStyle name="%20 - Vurgu1 7" xfId="42"/>
    <cellStyle name="%20 - Vurgu1 8" xfId="43"/>
    <cellStyle name="%20 - Vurgu1 9" xfId="44"/>
    <cellStyle name="%20 - Vurgu2" xfId="45"/>
    <cellStyle name="%20 - Vurgu2 10" xfId="46"/>
    <cellStyle name="%20 - Vurgu2 11" xfId="47"/>
    <cellStyle name="%20 - Vurgu2 12" xfId="48"/>
    <cellStyle name="%20 - Vurgu2 13" xfId="49"/>
    <cellStyle name="%20 - Vurgu2 14" xfId="50"/>
    <cellStyle name="%20 - Vurgu2 15" xfId="51"/>
    <cellStyle name="%20 - Vurgu2 16" xfId="52"/>
    <cellStyle name="%20 - Vurgu2 17" xfId="53"/>
    <cellStyle name="%20 - Vurgu2 18" xfId="54"/>
    <cellStyle name="%20 - Vurgu2 19" xfId="55"/>
    <cellStyle name="%20 - Vurgu2 2" xfId="56"/>
    <cellStyle name="%20 - Vurgu2 20" xfId="57"/>
    <cellStyle name="%20 - Vurgu2 21" xfId="58"/>
    <cellStyle name="%20 - Vurgu2 22" xfId="59"/>
    <cellStyle name="%20 - Vurgu2 23" xfId="60"/>
    <cellStyle name="%20 - Vurgu2 24" xfId="61"/>
    <cellStyle name="%20 - Vurgu2 25" xfId="62"/>
    <cellStyle name="%20 - Vurgu2 26" xfId="63"/>
    <cellStyle name="%20 - Vurgu2 27" xfId="64"/>
    <cellStyle name="%20 - Vurgu2 28" xfId="65"/>
    <cellStyle name="%20 - Vurgu2 29" xfId="66"/>
    <cellStyle name="%20 - Vurgu2 3" xfId="67"/>
    <cellStyle name="%20 - Vurgu2 30" xfId="68"/>
    <cellStyle name="%20 - Vurgu2 4" xfId="69"/>
    <cellStyle name="%20 - Vurgu2 5" xfId="70"/>
    <cellStyle name="%20 - Vurgu2 6" xfId="71"/>
    <cellStyle name="%20 - Vurgu2 7" xfId="72"/>
    <cellStyle name="%20 - Vurgu2 8" xfId="73"/>
    <cellStyle name="%20 - Vurgu2 9" xfId="74"/>
    <cellStyle name="%20 - Vurgu3" xfId="75"/>
    <cellStyle name="%20 - Vurgu3 10" xfId="76"/>
    <cellStyle name="%20 - Vurgu3 11" xfId="77"/>
    <cellStyle name="%20 - Vurgu3 12" xfId="78"/>
    <cellStyle name="%20 - Vurgu3 13" xfId="79"/>
    <cellStyle name="%20 - Vurgu3 14" xfId="80"/>
    <cellStyle name="%20 - Vurgu3 15" xfId="81"/>
    <cellStyle name="%20 - Vurgu3 16" xfId="82"/>
    <cellStyle name="%20 - Vurgu3 17" xfId="83"/>
    <cellStyle name="%20 - Vurgu3 18" xfId="84"/>
    <cellStyle name="%20 - Vurgu3 19" xfId="85"/>
    <cellStyle name="%20 - Vurgu3 2" xfId="86"/>
    <cellStyle name="%20 - Vurgu3 20" xfId="87"/>
    <cellStyle name="%20 - Vurgu3 21" xfId="88"/>
    <cellStyle name="%20 - Vurgu3 22" xfId="89"/>
    <cellStyle name="%20 - Vurgu3 23" xfId="90"/>
    <cellStyle name="%20 - Vurgu3 24" xfId="91"/>
    <cellStyle name="%20 - Vurgu3 25" xfId="92"/>
    <cellStyle name="%20 - Vurgu3 26" xfId="93"/>
    <cellStyle name="%20 - Vurgu3 27" xfId="94"/>
    <cellStyle name="%20 - Vurgu3 28" xfId="95"/>
    <cellStyle name="%20 - Vurgu3 29" xfId="96"/>
    <cellStyle name="%20 - Vurgu3 3" xfId="97"/>
    <cellStyle name="%20 - Vurgu3 30" xfId="98"/>
    <cellStyle name="%20 - Vurgu3 4" xfId="99"/>
    <cellStyle name="%20 - Vurgu3 5" xfId="100"/>
    <cellStyle name="%20 - Vurgu3 6" xfId="101"/>
    <cellStyle name="%20 - Vurgu3 7" xfId="102"/>
    <cellStyle name="%20 - Vurgu3 8" xfId="103"/>
    <cellStyle name="%20 - Vurgu3 9" xfId="104"/>
    <cellStyle name="%20 - Vurgu4" xfId="105"/>
    <cellStyle name="%20 - Vurgu4 10" xfId="106"/>
    <cellStyle name="%20 - Vurgu4 11" xfId="107"/>
    <cellStyle name="%20 - Vurgu4 12" xfId="108"/>
    <cellStyle name="%20 - Vurgu4 13" xfId="109"/>
    <cellStyle name="%20 - Vurgu4 14" xfId="110"/>
    <cellStyle name="%20 - Vurgu4 15" xfId="111"/>
    <cellStyle name="%20 - Vurgu4 16" xfId="112"/>
    <cellStyle name="%20 - Vurgu4 17" xfId="113"/>
    <cellStyle name="%20 - Vurgu4 18" xfId="114"/>
    <cellStyle name="%20 - Vurgu4 19" xfId="115"/>
    <cellStyle name="%20 - Vurgu4 2" xfId="116"/>
    <cellStyle name="%20 - Vurgu4 20" xfId="117"/>
    <cellStyle name="%20 - Vurgu4 21" xfId="118"/>
    <cellStyle name="%20 - Vurgu4 22" xfId="119"/>
    <cellStyle name="%20 - Vurgu4 23" xfId="120"/>
    <cellStyle name="%20 - Vurgu4 24" xfId="121"/>
    <cellStyle name="%20 - Vurgu4 25" xfId="122"/>
    <cellStyle name="%20 - Vurgu4 26" xfId="123"/>
    <cellStyle name="%20 - Vurgu4 27" xfId="124"/>
    <cellStyle name="%20 - Vurgu4 28" xfId="125"/>
    <cellStyle name="%20 - Vurgu4 29" xfId="126"/>
    <cellStyle name="%20 - Vurgu4 3" xfId="127"/>
    <cellStyle name="%20 - Vurgu4 30" xfId="128"/>
    <cellStyle name="%20 - Vurgu4 4" xfId="129"/>
    <cellStyle name="%20 - Vurgu4 5" xfId="130"/>
    <cellStyle name="%20 - Vurgu4 6" xfId="131"/>
    <cellStyle name="%20 - Vurgu4 7" xfId="132"/>
    <cellStyle name="%20 - Vurgu4 8" xfId="133"/>
    <cellStyle name="%20 - Vurgu4 9" xfId="134"/>
    <cellStyle name="%20 - Vurgu5" xfId="135"/>
    <cellStyle name="%20 - Vurgu5 10" xfId="136"/>
    <cellStyle name="%20 - Vurgu5 11" xfId="137"/>
    <cellStyle name="%20 - Vurgu5 12" xfId="138"/>
    <cellStyle name="%20 - Vurgu5 13" xfId="139"/>
    <cellStyle name="%20 - Vurgu5 14" xfId="140"/>
    <cellStyle name="%20 - Vurgu5 15" xfId="141"/>
    <cellStyle name="%20 - Vurgu5 16" xfId="142"/>
    <cellStyle name="%20 - Vurgu5 17" xfId="143"/>
    <cellStyle name="%20 - Vurgu5 18" xfId="144"/>
    <cellStyle name="%20 - Vurgu5 19" xfId="145"/>
    <cellStyle name="%20 - Vurgu5 2" xfId="146"/>
    <cellStyle name="%20 - Vurgu5 20" xfId="147"/>
    <cellStyle name="%20 - Vurgu5 21" xfId="148"/>
    <cellStyle name="%20 - Vurgu5 22" xfId="149"/>
    <cellStyle name="%20 - Vurgu5 23" xfId="150"/>
    <cellStyle name="%20 - Vurgu5 24" xfId="151"/>
    <cellStyle name="%20 - Vurgu5 25" xfId="152"/>
    <cellStyle name="%20 - Vurgu5 26" xfId="153"/>
    <cellStyle name="%20 - Vurgu5 27" xfId="154"/>
    <cellStyle name="%20 - Vurgu5 28" xfId="155"/>
    <cellStyle name="%20 - Vurgu5 29" xfId="156"/>
    <cellStyle name="%20 - Vurgu5 3" xfId="157"/>
    <cellStyle name="%20 - Vurgu5 30" xfId="158"/>
    <cellStyle name="%20 - Vurgu5 4" xfId="159"/>
    <cellStyle name="%20 - Vurgu5 5" xfId="160"/>
    <cellStyle name="%20 - Vurgu5 6" xfId="161"/>
    <cellStyle name="%20 - Vurgu5 7" xfId="162"/>
    <cellStyle name="%20 - Vurgu5 8" xfId="163"/>
    <cellStyle name="%20 - Vurgu5 9" xfId="164"/>
    <cellStyle name="%20 - Vurgu6" xfId="165"/>
    <cellStyle name="%20 - Vurgu6 10" xfId="166"/>
    <cellStyle name="%20 - Vurgu6 11" xfId="167"/>
    <cellStyle name="%20 - Vurgu6 12" xfId="168"/>
    <cellStyle name="%20 - Vurgu6 13" xfId="169"/>
    <cellStyle name="%20 - Vurgu6 14" xfId="170"/>
    <cellStyle name="%20 - Vurgu6 15" xfId="171"/>
    <cellStyle name="%20 - Vurgu6 16" xfId="172"/>
    <cellStyle name="%20 - Vurgu6 17" xfId="173"/>
    <cellStyle name="%20 - Vurgu6 18" xfId="174"/>
    <cellStyle name="%20 - Vurgu6 19" xfId="175"/>
    <cellStyle name="%20 - Vurgu6 2" xfId="176"/>
    <cellStyle name="%20 - Vurgu6 20" xfId="177"/>
    <cellStyle name="%20 - Vurgu6 21" xfId="178"/>
    <cellStyle name="%20 - Vurgu6 22" xfId="179"/>
    <cellStyle name="%20 - Vurgu6 23" xfId="180"/>
    <cellStyle name="%20 - Vurgu6 24" xfId="181"/>
    <cellStyle name="%20 - Vurgu6 25" xfId="182"/>
    <cellStyle name="%20 - Vurgu6 26" xfId="183"/>
    <cellStyle name="%20 - Vurgu6 27" xfId="184"/>
    <cellStyle name="%20 - Vurgu6 28" xfId="185"/>
    <cellStyle name="%20 - Vurgu6 29" xfId="186"/>
    <cellStyle name="%20 - Vurgu6 3" xfId="187"/>
    <cellStyle name="%20 - Vurgu6 30" xfId="188"/>
    <cellStyle name="%20 - Vurgu6 4" xfId="189"/>
    <cellStyle name="%20 - Vurgu6 5" xfId="190"/>
    <cellStyle name="%20 - Vurgu6 6" xfId="191"/>
    <cellStyle name="%20 - Vurgu6 7" xfId="192"/>
    <cellStyle name="%20 - Vurgu6 8" xfId="193"/>
    <cellStyle name="%20 - Vurgu6 9" xfId="194"/>
    <cellStyle name="%40 - Vurgu1" xfId="195"/>
    <cellStyle name="%40 - Vurgu1 10" xfId="196"/>
    <cellStyle name="%40 - Vurgu1 11" xfId="197"/>
    <cellStyle name="%40 - Vurgu1 12" xfId="198"/>
    <cellStyle name="%40 - Vurgu1 13" xfId="199"/>
    <cellStyle name="%40 - Vurgu1 14" xfId="200"/>
    <cellStyle name="%40 - Vurgu1 15" xfId="201"/>
    <cellStyle name="%40 - Vurgu1 16" xfId="202"/>
    <cellStyle name="%40 - Vurgu1 17" xfId="203"/>
    <cellStyle name="%40 - Vurgu1 18" xfId="204"/>
    <cellStyle name="%40 - Vurgu1 19" xfId="205"/>
    <cellStyle name="%40 - Vurgu1 2" xfId="206"/>
    <cellStyle name="%40 - Vurgu1 20" xfId="207"/>
    <cellStyle name="%40 - Vurgu1 21" xfId="208"/>
    <cellStyle name="%40 - Vurgu1 22" xfId="209"/>
    <cellStyle name="%40 - Vurgu1 23" xfId="210"/>
    <cellStyle name="%40 - Vurgu1 24" xfId="211"/>
    <cellStyle name="%40 - Vurgu1 25" xfId="212"/>
    <cellStyle name="%40 - Vurgu1 26" xfId="213"/>
    <cellStyle name="%40 - Vurgu1 27" xfId="214"/>
    <cellStyle name="%40 - Vurgu1 28" xfId="215"/>
    <cellStyle name="%40 - Vurgu1 29" xfId="216"/>
    <cellStyle name="%40 - Vurgu1 3" xfId="217"/>
    <cellStyle name="%40 - Vurgu1 30" xfId="218"/>
    <cellStyle name="%40 - Vurgu1 4" xfId="219"/>
    <cellStyle name="%40 - Vurgu1 5" xfId="220"/>
    <cellStyle name="%40 - Vurgu1 6" xfId="221"/>
    <cellStyle name="%40 - Vurgu1 7" xfId="222"/>
    <cellStyle name="%40 - Vurgu1 8" xfId="223"/>
    <cellStyle name="%40 - Vurgu1 9" xfId="224"/>
    <cellStyle name="%40 - Vurgu2" xfId="225"/>
    <cellStyle name="%40 - Vurgu2 10" xfId="226"/>
    <cellStyle name="%40 - Vurgu2 11" xfId="227"/>
    <cellStyle name="%40 - Vurgu2 12" xfId="228"/>
    <cellStyle name="%40 - Vurgu2 13" xfId="229"/>
    <cellStyle name="%40 - Vurgu2 14" xfId="230"/>
    <cellStyle name="%40 - Vurgu2 15" xfId="231"/>
    <cellStyle name="%40 - Vurgu2 16" xfId="232"/>
    <cellStyle name="%40 - Vurgu2 17" xfId="233"/>
    <cellStyle name="%40 - Vurgu2 18" xfId="234"/>
    <cellStyle name="%40 - Vurgu2 19" xfId="235"/>
    <cellStyle name="%40 - Vurgu2 2" xfId="236"/>
    <cellStyle name="%40 - Vurgu2 20" xfId="237"/>
    <cellStyle name="%40 - Vurgu2 21" xfId="238"/>
    <cellStyle name="%40 - Vurgu2 22" xfId="239"/>
    <cellStyle name="%40 - Vurgu2 23" xfId="240"/>
    <cellStyle name="%40 - Vurgu2 24" xfId="241"/>
    <cellStyle name="%40 - Vurgu2 25" xfId="242"/>
    <cellStyle name="%40 - Vurgu2 26" xfId="243"/>
    <cellStyle name="%40 - Vurgu2 27" xfId="244"/>
    <cellStyle name="%40 - Vurgu2 28" xfId="245"/>
    <cellStyle name="%40 - Vurgu2 29" xfId="246"/>
    <cellStyle name="%40 - Vurgu2 3" xfId="247"/>
    <cellStyle name="%40 - Vurgu2 30" xfId="248"/>
    <cellStyle name="%40 - Vurgu2 4" xfId="249"/>
    <cellStyle name="%40 - Vurgu2 5" xfId="250"/>
    <cellStyle name="%40 - Vurgu2 6" xfId="251"/>
    <cellStyle name="%40 - Vurgu2 7" xfId="252"/>
    <cellStyle name="%40 - Vurgu2 8" xfId="253"/>
    <cellStyle name="%40 - Vurgu2 9" xfId="254"/>
    <cellStyle name="%40 - Vurgu3" xfId="255"/>
    <cellStyle name="%40 - Vurgu3 10" xfId="256"/>
    <cellStyle name="%40 - Vurgu3 11" xfId="257"/>
    <cellStyle name="%40 - Vurgu3 12" xfId="258"/>
    <cellStyle name="%40 - Vurgu3 13" xfId="259"/>
    <cellStyle name="%40 - Vurgu3 14" xfId="260"/>
    <cellStyle name="%40 - Vurgu3 15" xfId="261"/>
    <cellStyle name="%40 - Vurgu3 16" xfId="262"/>
    <cellStyle name="%40 - Vurgu3 17" xfId="263"/>
    <cellStyle name="%40 - Vurgu3 18" xfId="264"/>
    <cellStyle name="%40 - Vurgu3 19" xfId="265"/>
    <cellStyle name="%40 - Vurgu3 2" xfId="266"/>
    <cellStyle name="%40 - Vurgu3 20" xfId="267"/>
    <cellStyle name="%40 - Vurgu3 21" xfId="268"/>
    <cellStyle name="%40 - Vurgu3 22" xfId="269"/>
    <cellStyle name="%40 - Vurgu3 23" xfId="270"/>
    <cellStyle name="%40 - Vurgu3 24" xfId="271"/>
    <cellStyle name="%40 - Vurgu3 25" xfId="272"/>
    <cellStyle name="%40 - Vurgu3 26" xfId="273"/>
    <cellStyle name="%40 - Vurgu3 27" xfId="274"/>
    <cellStyle name="%40 - Vurgu3 28" xfId="275"/>
    <cellStyle name="%40 - Vurgu3 29" xfId="276"/>
    <cellStyle name="%40 - Vurgu3 3" xfId="277"/>
    <cellStyle name="%40 - Vurgu3 30" xfId="278"/>
    <cellStyle name="%40 - Vurgu3 4" xfId="279"/>
    <cellStyle name="%40 - Vurgu3 5" xfId="280"/>
    <cellStyle name="%40 - Vurgu3 6" xfId="281"/>
    <cellStyle name="%40 - Vurgu3 7" xfId="282"/>
    <cellStyle name="%40 - Vurgu3 8" xfId="283"/>
    <cellStyle name="%40 - Vurgu3 9" xfId="284"/>
    <cellStyle name="%40 - Vurgu4" xfId="285"/>
    <cellStyle name="%40 - Vurgu4 10" xfId="286"/>
    <cellStyle name="%40 - Vurgu4 11" xfId="287"/>
    <cellStyle name="%40 - Vurgu4 12" xfId="288"/>
    <cellStyle name="%40 - Vurgu4 13" xfId="289"/>
    <cellStyle name="%40 - Vurgu4 14" xfId="290"/>
    <cellStyle name="%40 - Vurgu4 15" xfId="291"/>
    <cellStyle name="%40 - Vurgu4 16" xfId="292"/>
    <cellStyle name="%40 - Vurgu4 17" xfId="293"/>
    <cellStyle name="%40 - Vurgu4 18" xfId="294"/>
    <cellStyle name="%40 - Vurgu4 19" xfId="295"/>
    <cellStyle name="%40 - Vurgu4 2" xfId="296"/>
    <cellStyle name="%40 - Vurgu4 20" xfId="297"/>
    <cellStyle name="%40 - Vurgu4 21" xfId="298"/>
    <cellStyle name="%40 - Vurgu4 22" xfId="299"/>
    <cellStyle name="%40 - Vurgu4 23" xfId="300"/>
    <cellStyle name="%40 - Vurgu4 24" xfId="301"/>
    <cellStyle name="%40 - Vurgu4 25" xfId="302"/>
    <cellStyle name="%40 - Vurgu4 26" xfId="303"/>
    <cellStyle name="%40 - Vurgu4 27" xfId="304"/>
    <cellStyle name="%40 - Vurgu4 28" xfId="305"/>
    <cellStyle name="%40 - Vurgu4 29" xfId="306"/>
    <cellStyle name="%40 - Vurgu4 3" xfId="307"/>
    <cellStyle name="%40 - Vurgu4 30" xfId="308"/>
    <cellStyle name="%40 - Vurgu4 4" xfId="309"/>
    <cellStyle name="%40 - Vurgu4 5" xfId="310"/>
    <cellStyle name="%40 - Vurgu4 6" xfId="311"/>
    <cellStyle name="%40 - Vurgu4 7" xfId="312"/>
    <cellStyle name="%40 - Vurgu4 8" xfId="313"/>
    <cellStyle name="%40 - Vurgu4 9" xfId="314"/>
    <cellStyle name="%40 - Vurgu5" xfId="315"/>
    <cellStyle name="%40 - Vurgu5 10" xfId="316"/>
    <cellStyle name="%40 - Vurgu5 11" xfId="317"/>
    <cellStyle name="%40 - Vurgu5 12" xfId="318"/>
    <cellStyle name="%40 - Vurgu5 13" xfId="319"/>
    <cellStyle name="%40 - Vurgu5 14" xfId="320"/>
    <cellStyle name="%40 - Vurgu5 15" xfId="321"/>
    <cellStyle name="%40 - Vurgu5 16" xfId="322"/>
    <cellStyle name="%40 - Vurgu5 17" xfId="323"/>
    <cellStyle name="%40 - Vurgu5 18" xfId="324"/>
    <cellStyle name="%40 - Vurgu5 19" xfId="325"/>
    <cellStyle name="%40 - Vurgu5 2" xfId="326"/>
    <cellStyle name="%40 - Vurgu5 20" xfId="327"/>
    <cellStyle name="%40 - Vurgu5 21" xfId="328"/>
    <cellStyle name="%40 - Vurgu5 22" xfId="329"/>
    <cellStyle name="%40 - Vurgu5 23" xfId="330"/>
    <cellStyle name="%40 - Vurgu5 24" xfId="331"/>
    <cellStyle name="%40 - Vurgu5 25" xfId="332"/>
    <cellStyle name="%40 - Vurgu5 26" xfId="333"/>
    <cellStyle name="%40 - Vurgu5 27" xfId="334"/>
    <cellStyle name="%40 - Vurgu5 28" xfId="335"/>
    <cellStyle name="%40 - Vurgu5 29" xfId="336"/>
    <cellStyle name="%40 - Vurgu5 3" xfId="337"/>
    <cellStyle name="%40 - Vurgu5 30" xfId="338"/>
    <cellStyle name="%40 - Vurgu5 4" xfId="339"/>
    <cellStyle name="%40 - Vurgu5 5" xfId="340"/>
    <cellStyle name="%40 - Vurgu5 6" xfId="341"/>
    <cellStyle name="%40 - Vurgu5 7" xfId="342"/>
    <cellStyle name="%40 - Vurgu5 8" xfId="343"/>
    <cellStyle name="%40 - Vurgu5 9" xfId="344"/>
    <cellStyle name="%40 - Vurgu6" xfId="345"/>
    <cellStyle name="%40 - Vurgu6 10" xfId="346"/>
    <cellStyle name="%40 - Vurgu6 11" xfId="347"/>
    <cellStyle name="%40 - Vurgu6 12" xfId="348"/>
    <cellStyle name="%40 - Vurgu6 13" xfId="349"/>
    <cellStyle name="%40 - Vurgu6 14" xfId="350"/>
    <cellStyle name="%40 - Vurgu6 15" xfId="351"/>
    <cellStyle name="%40 - Vurgu6 16" xfId="352"/>
    <cellStyle name="%40 - Vurgu6 17" xfId="353"/>
    <cellStyle name="%40 - Vurgu6 18" xfId="354"/>
    <cellStyle name="%40 - Vurgu6 19" xfId="355"/>
    <cellStyle name="%40 - Vurgu6 2" xfId="356"/>
    <cellStyle name="%40 - Vurgu6 20" xfId="357"/>
    <cellStyle name="%40 - Vurgu6 21" xfId="358"/>
    <cellStyle name="%40 - Vurgu6 22" xfId="359"/>
    <cellStyle name="%40 - Vurgu6 23" xfId="360"/>
    <cellStyle name="%40 - Vurgu6 24" xfId="361"/>
    <cellStyle name="%40 - Vurgu6 25" xfId="362"/>
    <cellStyle name="%40 - Vurgu6 26" xfId="363"/>
    <cellStyle name="%40 - Vurgu6 27" xfId="364"/>
    <cellStyle name="%40 - Vurgu6 28" xfId="365"/>
    <cellStyle name="%40 - Vurgu6 29" xfId="366"/>
    <cellStyle name="%40 - Vurgu6 3" xfId="367"/>
    <cellStyle name="%40 - Vurgu6 30" xfId="368"/>
    <cellStyle name="%40 - Vurgu6 4" xfId="369"/>
    <cellStyle name="%40 - Vurgu6 5" xfId="370"/>
    <cellStyle name="%40 - Vurgu6 6" xfId="371"/>
    <cellStyle name="%40 - Vurgu6 7" xfId="372"/>
    <cellStyle name="%40 - Vurgu6 8" xfId="373"/>
    <cellStyle name="%40 - Vurgu6 9" xfId="374"/>
    <cellStyle name="%60 - Vurgu1" xfId="375"/>
    <cellStyle name="%60 - Vurgu1 10" xfId="376"/>
    <cellStyle name="%60 - Vurgu1 11" xfId="377"/>
    <cellStyle name="%60 - Vurgu1 12" xfId="378"/>
    <cellStyle name="%60 - Vurgu1 13" xfId="379"/>
    <cellStyle name="%60 - Vurgu1 14" xfId="380"/>
    <cellStyle name="%60 - Vurgu1 15" xfId="381"/>
    <cellStyle name="%60 - Vurgu1 16" xfId="382"/>
    <cellStyle name="%60 - Vurgu1 17" xfId="383"/>
    <cellStyle name="%60 - Vurgu1 18" xfId="384"/>
    <cellStyle name="%60 - Vurgu1 19" xfId="385"/>
    <cellStyle name="%60 - Vurgu1 2" xfId="386"/>
    <cellStyle name="%60 - Vurgu1 20" xfId="387"/>
    <cellStyle name="%60 - Vurgu1 21" xfId="388"/>
    <cellStyle name="%60 - Vurgu1 22" xfId="389"/>
    <cellStyle name="%60 - Vurgu1 23" xfId="390"/>
    <cellStyle name="%60 - Vurgu1 24" xfId="391"/>
    <cellStyle name="%60 - Vurgu1 25" xfId="392"/>
    <cellStyle name="%60 - Vurgu1 26" xfId="393"/>
    <cellStyle name="%60 - Vurgu1 27" xfId="394"/>
    <cellStyle name="%60 - Vurgu1 28" xfId="395"/>
    <cellStyle name="%60 - Vurgu1 29" xfId="396"/>
    <cellStyle name="%60 - Vurgu1 3" xfId="397"/>
    <cellStyle name="%60 - Vurgu1 30" xfId="398"/>
    <cellStyle name="%60 - Vurgu1 4" xfId="399"/>
    <cellStyle name="%60 - Vurgu1 5" xfId="400"/>
    <cellStyle name="%60 - Vurgu1 6" xfId="401"/>
    <cellStyle name="%60 - Vurgu1 7" xfId="402"/>
    <cellStyle name="%60 - Vurgu1 8" xfId="403"/>
    <cellStyle name="%60 - Vurgu1 9" xfId="404"/>
    <cellStyle name="%60 - Vurgu2" xfId="405"/>
    <cellStyle name="%60 - Vurgu2 10" xfId="406"/>
    <cellStyle name="%60 - Vurgu2 11" xfId="407"/>
    <cellStyle name="%60 - Vurgu2 12" xfId="408"/>
    <cellStyle name="%60 - Vurgu2 13" xfId="409"/>
    <cellStyle name="%60 - Vurgu2 14" xfId="410"/>
    <cellStyle name="%60 - Vurgu2 15" xfId="411"/>
    <cellStyle name="%60 - Vurgu2 16" xfId="412"/>
    <cellStyle name="%60 - Vurgu2 17" xfId="413"/>
    <cellStyle name="%60 - Vurgu2 18" xfId="414"/>
    <cellStyle name="%60 - Vurgu2 19" xfId="415"/>
    <cellStyle name="%60 - Vurgu2 2" xfId="416"/>
    <cellStyle name="%60 - Vurgu2 20" xfId="417"/>
    <cellStyle name="%60 - Vurgu2 21" xfId="418"/>
    <cellStyle name="%60 - Vurgu2 22" xfId="419"/>
    <cellStyle name="%60 - Vurgu2 23" xfId="420"/>
    <cellStyle name="%60 - Vurgu2 24" xfId="421"/>
    <cellStyle name="%60 - Vurgu2 25" xfId="422"/>
    <cellStyle name="%60 - Vurgu2 26" xfId="423"/>
    <cellStyle name="%60 - Vurgu2 27" xfId="424"/>
    <cellStyle name="%60 - Vurgu2 28" xfId="425"/>
    <cellStyle name="%60 - Vurgu2 29" xfId="426"/>
    <cellStyle name="%60 - Vurgu2 3" xfId="427"/>
    <cellStyle name="%60 - Vurgu2 30" xfId="428"/>
    <cellStyle name="%60 - Vurgu2 4" xfId="429"/>
    <cellStyle name="%60 - Vurgu2 5" xfId="430"/>
    <cellStyle name="%60 - Vurgu2 6" xfId="431"/>
    <cellStyle name="%60 - Vurgu2 7" xfId="432"/>
    <cellStyle name="%60 - Vurgu2 8" xfId="433"/>
    <cellStyle name="%60 - Vurgu2 9" xfId="434"/>
    <cellStyle name="%60 - Vurgu3" xfId="435"/>
    <cellStyle name="%60 - Vurgu3 10" xfId="436"/>
    <cellStyle name="%60 - Vurgu3 11" xfId="437"/>
    <cellStyle name="%60 - Vurgu3 12" xfId="438"/>
    <cellStyle name="%60 - Vurgu3 13" xfId="439"/>
    <cellStyle name="%60 - Vurgu3 14" xfId="440"/>
    <cellStyle name="%60 - Vurgu3 15" xfId="441"/>
    <cellStyle name="%60 - Vurgu3 16" xfId="442"/>
    <cellStyle name="%60 - Vurgu3 17" xfId="443"/>
    <cellStyle name="%60 - Vurgu3 18" xfId="444"/>
    <cellStyle name="%60 - Vurgu3 19" xfId="445"/>
    <cellStyle name="%60 - Vurgu3 2" xfId="446"/>
    <cellStyle name="%60 - Vurgu3 20" xfId="447"/>
    <cellStyle name="%60 - Vurgu3 21" xfId="448"/>
    <cellStyle name="%60 - Vurgu3 22" xfId="449"/>
    <cellStyle name="%60 - Vurgu3 23" xfId="450"/>
    <cellStyle name="%60 - Vurgu3 24" xfId="451"/>
    <cellStyle name="%60 - Vurgu3 25" xfId="452"/>
    <cellStyle name="%60 - Vurgu3 26" xfId="453"/>
    <cellStyle name="%60 - Vurgu3 27" xfId="454"/>
    <cellStyle name="%60 - Vurgu3 28" xfId="455"/>
    <cellStyle name="%60 - Vurgu3 29" xfId="456"/>
    <cellStyle name="%60 - Vurgu3 3" xfId="457"/>
    <cellStyle name="%60 - Vurgu3 30" xfId="458"/>
    <cellStyle name="%60 - Vurgu3 4" xfId="459"/>
    <cellStyle name="%60 - Vurgu3 5" xfId="460"/>
    <cellStyle name="%60 - Vurgu3 6" xfId="461"/>
    <cellStyle name="%60 - Vurgu3 7" xfId="462"/>
    <cellStyle name="%60 - Vurgu3 8" xfId="463"/>
    <cellStyle name="%60 - Vurgu3 9" xfId="464"/>
    <cellStyle name="%60 - Vurgu4" xfId="465"/>
    <cellStyle name="%60 - Vurgu4 10" xfId="466"/>
    <cellStyle name="%60 - Vurgu4 11" xfId="467"/>
    <cellStyle name="%60 - Vurgu4 12" xfId="468"/>
    <cellStyle name="%60 - Vurgu4 13" xfId="469"/>
    <cellStyle name="%60 - Vurgu4 14" xfId="470"/>
    <cellStyle name="%60 - Vurgu4 15" xfId="471"/>
    <cellStyle name="%60 - Vurgu4 16" xfId="472"/>
    <cellStyle name="%60 - Vurgu4 17" xfId="473"/>
    <cellStyle name="%60 - Vurgu4 18" xfId="474"/>
    <cellStyle name="%60 - Vurgu4 19" xfId="475"/>
    <cellStyle name="%60 - Vurgu4 2" xfId="476"/>
    <cellStyle name="%60 - Vurgu4 20" xfId="477"/>
    <cellStyle name="%60 - Vurgu4 21" xfId="478"/>
    <cellStyle name="%60 - Vurgu4 22" xfId="479"/>
    <cellStyle name="%60 - Vurgu4 23" xfId="480"/>
    <cellStyle name="%60 - Vurgu4 24" xfId="481"/>
    <cellStyle name="%60 - Vurgu4 25" xfId="482"/>
    <cellStyle name="%60 - Vurgu4 26" xfId="483"/>
    <cellStyle name="%60 - Vurgu4 27" xfId="484"/>
    <cellStyle name="%60 - Vurgu4 28" xfId="485"/>
    <cellStyle name="%60 - Vurgu4 29" xfId="486"/>
    <cellStyle name="%60 - Vurgu4 3" xfId="487"/>
    <cellStyle name="%60 - Vurgu4 30" xfId="488"/>
    <cellStyle name="%60 - Vurgu4 4" xfId="489"/>
    <cellStyle name="%60 - Vurgu4 5" xfId="490"/>
    <cellStyle name="%60 - Vurgu4 6" xfId="491"/>
    <cellStyle name="%60 - Vurgu4 7" xfId="492"/>
    <cellStyle name="%60 - Vurgu4 8" xfId="493"/>
    <cellStyle name="%60 - Vurgu4 9" xfId="494"/>
    <cellStyle name="%60 - Vurgu5" xfId="495"/>
    <cellStyle name="%60 - Vurgu5 10" xfId="496"/>
    <cellStyle name="%60 - Vurgu5 11" xfId="497"/>
    <cellStyle name="%60 - Vurgu5 12" xfId="498"/>
    <cellStyle name="%60 - Vurgu5 13" xfId="499"/>
    <cellStyle name="%60 - Vurgu5 14" xfId="500"/>
    <cellStyle name="%60 - Vurgu5 15" xfId="501"/>
    <cellStyle name="%60 - Vurgu5 16" xfId="502"/>
    <cellStyle name="%60 - Vurgu5 17" xfId="503"/>
    <cellStyle name="%60 - Vurgu5 18" xfId="504"/>
    <cellStyle name="%60 - Vurgu5 19" xfId="505"/>
    <cellStyle name="%60 - Vurgu5 2" xfId="506"/>
    <cellStyle name="%60 - Vurgu5 20" xfId="507"/>
    <cellStyle name="%60 - Vurgu5 21" xfId="508"/>
    <cellStyle name="%60 - Vurgu5 22" xfId="509"/>
    <cellStyle name="%60 - Vurgu5 23" xfId="510"/>
    <cellStyle name="%60 - Vurgu5 24" xfId="511"/>
    <cellStyle name="%60 - Vurgu5 25" xfId="512"/>
    <cellStyle name="%60 - Vurgu5 26" xfId="513"/>
    <cellStyle name="%60 - Vurgu5 27" xfId="514"/>
    <cellStyle name="%60 - Vurgu5 28" xfId="515"/>
    <cellStyle name="%60 - Vurgu5 29" xfId="516"/>
    <cellStyle name="%60 - Vurgu5 3" xfId="517"/>
    <cellStyle name="%60 - Vurgu5 30" xfId="518"/>
    <cellStyle name="%60 - Vurgu5 4" xfId="519"/>
    <cellStyle name="%60 - Vurgu5 5" xfId="520"/>
    <cellStyle name="%60 - Vurgu5 6" xfId="521"/>
    <cellStyle name="%60 - Vurgu5 7" xfId="522"/>
    <cellStyle name="%60 - Vurgu5 8" xfId="523"/>
    <cellStyle name="%60 - Vurgu5 9" xfId="524"/>
    <cellStyle name="%60 - Vurgu6" xfId="525"/>
    <cellStyle name="%60 - Vurgu6 10" xfId="526"/>
    <cellStyle name="%60 - Vurgu6 11" xfId="527"/>
    <cellStyle name="%60 - Vurgu6 12" xfId="528"/>
    <cellStyle name="%60 - Vurgu6 13" xfId="529"/>
    <cellStyle name="%60 - Vurgu6 14" xfId="530"/>
    <cellStyle name="%60 - Vurgu6 15" xfId="531"/>
    <cellStyle name="%60 - Vurgu6 16" xfId="532"/>
    <cellStyle name="%60 - Vurgu6 17" xfId="533"/>
    <cellStyle name="%60 - Vurgu6 18" xfId="534"/>
    <cellStyle name="%60 - Vurgu6 19" xfId="535"/>
    <cellStyle name="%60 - Vurgu6 2" xfId="536"/>
    <cellStyle name="%60 - Vurgu6 20" xfId="537"/>
    <cellStyle name="%60 - Vurgu6 21" xfId="538"/>
    <cellStyle name="%60 - Vurgu6 22" xfId="539"/>
    <cellStyle name="%60 - Vurgu6 23" xfId="540"/>
    <cellStyle name="%60 - Vurgu6 24" xfId="541"/>
    <cellStyle name="%60 - Vurgu6 25" xfId="542"/>
    <cellStyle name="%60 - Vurgu6 26" xfId="543"/>
    <cellStyle name="%60 - Vurgu6 27" xfId="544"/>
    <cellStyle name="%60 - Vurgu6 28" xfId="545"/>
    <cellStyle name="%60 - Vurgu6 29" xfId="546"/>
    <cellStyle name="%60 - Vurgu6 3" xfId="547"/>
    <cellStyle name="%60 - Vurgu6 30" xfId="548"/>
    <cellStyle name="%60 - Vurgu6 4" xfId="549"/>
    <cellStyle name="%60 - Vurgu6 5" xfId="550"/>
    <cellStyle name="%60 - Vurgu6 6" xfId="551"/>
    <cellStyle name="%60 - Vurgu6 7" xfId="552"/>
    <cellStyle name="%60 - Vurgu6 8" xfId="553"/>
    <cellStyle name="%60 - Vurgu6 9" xfId="554"/>
    <cellStyle name="Açıklama Metni" xfId="555"/>
    <cellStyle name="Açıklama Metni 10" xfId="556"/>
    <cellStyle name="Açıklama Metni 11" xfId="557"/>
    <cellStyle name="Açıklama Metni 12" xfId="558"/>
    <cellStyle name="Açıklama Metni 13" xfId="559"/>
    <cellStyle name="Açıklama Metni 14" xfId="560"/>
    <cellStyle name="Açıklama Metni 15" xfId="561"/>
    <cellStyle name="Açıklama Metni 16" xfId="562"/>
    <cellStyle name="Açıklama Metni 17" xfId="563"/>
    <cellStyle name="Açıklama Metni 18" xfId="564"/>
    <cellStyle name="Açıklama Metni 19" xfId="565"/>
    <cellStyle name="Açıklama Metni 2" xfId="566"/>
    <cellStyle name="Açıklama Metni 20" xfId="567"/>
    <cellStyle name="Açıklama Metni 21" xfId="568"/>
    <cellStyle name="Açıklama Metni 22" xfId="569"/>
    <cellStyle name="Açıklama Metni 23" xfId="570"/>
    <cellStyle name="Açıklama Metni 24" xfId="571"/>
    <cellStyle name="Açıklama Metni 25" xfId="572"/>
    <cellStyle name="Açıklama Metni 26" xfId="573"/>
    <cellStyle name="Açıklama Metni 27" xfId="574"/>
    <cellStyle name="Açıklama Metni 28" xfId="575"/>
    <cellStyle name="Açıklama Metni 29" xfId="576"/>
    <cellStyle name="Açıklama Metni 3" xfId="577"/>
    <cellStyle name="Açıklama Metni 30" xfId="578"/>
    <cellStyle name="Açıklama Metni 4" xfId="579"/>
    <cellStyle name="Açıklama Metni 5" xfId="580"/>
    <cellStyle name="Açıklama Metni 6" xfId="581"/>
    <cellStyle name="Açıklama Metni 7" xfId="582"/>
    <cellStyle name="Açıklama Metni 8" xfId="583"/>
    <cellStyle name="Açıklama Metni 9" xfId="584"/>
    <cellStyle name="Ana Başlık" xfId="585"/>
    <cellStyle name="Ana Başlık 10" xfId="586"/>
    <cellStyle name="Ana Başlık 11" xfId="587"/>
    <cellStyle name="Ana Başlık 12" xfId="588"/>
    <cellStyle name="Ana Başlık 13" xfId="589"/>
    <cellStyle name="Ana Başlık 14" xfId="590"/>
    <cellStyle name="Ana Başlık 15" xfId="591"/>
    <cellStyle name="Ana Başlık 16" xfId="592"/>
    <cellStyle name="Ana Başlık 17" xfId="593"/>
    <cellStyle name="Ana Başlık 18" xfId="594"/>
    <cellStyle name="Ana Başlık 19" xfId="595"/>
    <cellStyle name="Ana Başlık 2" xfId="596"/>
    <cellStyle name="Ana Başlık 20" xfId="597"/>
    <cellStyle name="Ana Başlık 21" xfId="598"/>
    <cellStyle name="Ana Başlık 22" xfId="599"/>
    <cellStyle name="Ana Başlık 23" xfId="600"/>
    <cellStyle name="Ana Başlık 24" xfId="601"/>
    <cellStyle name="Ana Başlık 25" xfId="602"/>
    <cellStyle name="Ana Başlık 26" xfId="603"/>
    <cellStyle name="Ana Başlık 27" xfId="604"/>
    <cellStyle name="Ana Başlık 28" xfId="605"/>
    <cellStyle name="Ana Başlık 29" xfId="606"/>
    <cellStyle name="Ana Başlık 3" xfId="607"/>
    <cellStyle name="Ana Başlık 30" xfId="608"/>
    <cellStyle name="Ana Başlık 4" xfId="609"/>
    <cellStyle name="Ana Başlık 5" xfId="610"/>
    <cellStyle name="Ana Başlık 6" xfId="611"/>
    <cellStyle name="Ana Başlık 7" xfId="612"/>
    <cellStyle name="Ana Başlık 8" xfId="613"/>
    <cellStyle name="Ana Başlık 9" xfId="614"/>
    <cellStyle name="Bağlı Hücre" xfId="615"/>
    <cellStyle name="Bağlı Hücre 10" xfId="616"/>
    <cellStyle name="Bağlı Hücre 11" xfId="617"/>
    <cellStyle name="Bağlı Hücre 12" xfId="618"/>
    <cellStyle name="Bağlı Hücre 13" xfId="619"/>
    <cellStyle name="Bağlı Hücre 14" xfId="620"/>
    <cellStyle name="Bağlı Hücre 15" xfId="621"/>
    <cellStyle name="Bağlı Hücre 16" xfId="622"/>
    <cellStyle name="Bağlı Hücre 17" xfId="623"/>
    <cellStyle name="Bağlı Hücre 18" xfId="624"/>
    <cellStyle name="Bağlı Hücre 19" xfId="625"/>
    <cellStyle name="Bağlı Hücre 2" xfId="626"/>
    <cellStyle name="Bağlı Hücre 20" xfId="627"/>
    <cellStyle name="Bağlı Hücre 21" xfId="628"/>
    <cellStyle name="Bağlı Hücre 22" xfId="629"/>
    <cellStyle name="Bağlı Hücre 23" xfId="630"/>
    <cellStyle name="Bağlı Hücre 24" xfId="631"/>
    <cellStyle name="Bağlı Hücre 25" xfId="632"/>
    <cellStyle name="Bağlı Hücre 26" xfId="633"/>
    <cellStyle name="Bağlı Hücre 27" xfId="634"/>
    <cellStyle name="Bağlı Hücre 28" xfId="635"/>
    <cellStyle name="Bağlı Hücre 29" xfId="636"/>
    <cellStyle name="Bağlı Hücre 3" xfId="637"/>
    <cellStyle name="Bağlı Hücre 30" xfId="638"/>
    <cellStyle name="Bağlı Hücre 4" xfId="639"/>
    <cellStyle name="Bağlı Hücre 5" xfId="640"/>
    <cellStyle name="Bağlı Hücre 6" xfId="641"/>
    <cellStyle name="Bağlı Hücre 7" xfId="642"/>
    <cellStyle name="Bağlı Hücre 8" xfId="643"/>
    <cellStyle name="Bağlı Hücre 9" xfId="644"/>
    <cellStyle name="Başlık 1" xfId="645"/>
    <cellStyle name="Başlık 1 10" xfId="646"/>
    <cellStyle name="Başlık 1 11" xfId="647"/>
    <cellStyle name="Başlık 1 12" xfId="648"/>
    <cellStyle name="Başlık 1 13" xfId="649"/>
    <cellStyle name="Başlık 1 14" xfId="650"/>
    <cellStyle name="Başlık 1 15" xfId="651"/>
    <cellStyle name="Başlık 1 16" xfId="652"/>
    <cellStyle name="Başlık 1 17" xfId="653"/>
    <cellStyle name="Başlık 1 18" xfId="654"/>
    <cellStyle name="Başlık 1 19" xfId="655"/>
    <cellStyle name="Başlık 1 2" xfId="656"/>
    <cellStyle name="Başlık 1 20" xfId="657"/>
    <cellStyle name="Başlık 1 21" xfId="658"/>
    <cellStyle name="Başlık 1 22" xfId="659"/>
    <cellStyle name="Başlık 1 23" xfId="660"/>
    <cellStyle name="Başlık 1 24" xfId="661"/>
    <cellStyle name="Başlık 1 25" xfId="662"/>
    <cellStyle name="Başlık 1 26" xfId="663"/>
    <cellStyle name="Başlık 1 27" xfId="664"/>
    <cellStyle name="Başlık 1 28" xfId="665"/>
    <cellStyle name="Başlık 1 29" xfId="666"/>
    <cellStyle name="Başlık 1 3" xfId="667"/>
    <cellStyle name="Başlık 1 30" xfId="668"/>
    <cellStyle name="Başlık 1 4" xfId="669"/>
    <cellStyle name="Başlık 1 5" xfId="670"/>
    <cellStyle name="Başlık 1 6" xfId="671"/>
    <cellStyle name="Başlık 1 7" xfId="672"/>
    <cellStyle name="Başlık 1 8" xfId="673"/>
    <cellStyle name="Başlık 1 9" xfId="674"/>
    <cellStyle name="Başlık 2" xfId="675"/>
    <cellStyle name="Başlık 2 10" xfId="676"/>
    <cellStyle name="Başlık 2 11" xfId="677"/>
    <cellStyle name="Başlık 2 12" xfId="678"/>
    <cellStyle name="Başlık 2 13" xfId="679"/>
    <cellStyle name="Başlık 2 14" xfId="680"/>
    <cellStyle name="Başlık 2 15" xfId="681"/>
    <cellStyle name="Başlık 2 16" xfId="682"/>
    <cellStyle name="Başlık 2 17" xfId="683"/>
    <cellStyle name="Başlık 2 18" xfId="684"/>
    <cellStyle name="Başlık 2 19" xfId="685"/>
    <cellStyle name="Başlık 2 2" xfId="686"/>
    <cellStyle name="Başlık 2 20" xfId="687"/>
    <cellStyle name="Başlık 2 21" xfId="688"/>
    <cellStyle name="Başlık 2 22" xfId="689"/>
    <cellStyle name="Başlık 2 23" xfId="690"/>
    <cellStyle name="Başlık 2 24" xfId="691"/>
    <cellStyle name="Başlık 2 25" xfId="692"/>
    <cellStyle name="Başlık 2 26" xfId="693"/>
    <cellStyle name="Başlık 2 27" xfId="694"/>
    <cellStyle name="Başlık 2 28" xfId="695"/>
    <cellStyle name="Başlık 2 29" xfId="696"/>
    <cellStyle name="Başlık 2 3" xfId="697"/>
    <cellStyle name="Başlık 2 30" xfId="698"/>
    <cellStyle name="Başlık 2 4" xfId="699"/>
    <cellStyle name="Başlık 2 5" xfId="700"/>
    <cellStyle name="Başlık 2 6" xfId="701"/>
    <cellStyle name="Başlık 2 7" xfId="702"/>
    <cellStyle name="Başlık 2 8" xfId="703"/>
    <cellStyle name="Başlık 2 9" xfId="704"/>
    <cellStyle name="Başlık 3" xfId="705"/>
    <cellStyle name="Başlık 3 10" xfId="706"/>
    <cellStyle name="Başlık 3 11" xfId="707"/>
    <cellStyle name="Başlık 3 12" xfId="708"/>
    <cellStyle name="Başlık 3 13" xfId="709"/>
    <cellStyle name="Başlık 3 14" xfId="710"/>
    <cellStyle name="Başlık 3 15" xfId="711"/>
    <cellStyle name="Başlık 3 16" xfId="712"/>
    <cellStyle name="Başlık 3 17" xfId="713"/>
    <cellStyle name="Başlık 3 18" xfId="714"/>
    <cellStyle name="Başlık 3 19" xfId="715"/>
    <cellStyle name="Başlık 3 2" xfId="716"/>
    <cellStyle name="Başlık 3 20" xfId="717"/>
    <cellStyle name="Başlık 3 21" xfId="718"/>
    <cellStyle name="Başlık 3 22" xfId="719"/>
    <cellStyle name="Başlık 3 23" xfId="720"/>
    <cellStyle name="Başlık 3 24" xfId="721"/>
    <cellStyle name="Başlık 3 25" xfId="722"/>
    <cellStyle name="Başlık 3 26" xfId="723"/>
    <cellStyle name="Başlık 3 27" xfId="724"/>
    <cellStyle name="Başlık 3 28" xfId="725"/>
    <cellStyle name="Başlık 3 29" xfId="726"/>
    <cellStyle name="Başlık 3 3" xfId="727"/>
    <cellStyle name="Başlık 3 30" xfId="728"/>
    <cellStyle name="Başlık 3 4" xfId="729"/>
    <cellStyle name="Başlık 3 5" xfId="730"/>
    <cellStyle name="Başlık 3 6" xfId="731"/>
    <cellStyle name="Başlık 3 7" xfId="732"/>
    <cellStyle name="Başlık 3 8" xfId="733"/>
    <cellStyle name="Başlık 3 9" xfId="734"/>
    <cellStyle name="Başlık 4" xfId="735"/>
    <cellStyle name="Başlık 4 10" xfId="736"/>
    <cellStyle name="Başlık 4 11" xfId="737"/>
    <cellStyle name="Başlık 4 12" xfId="738"/>
    <cellStyle name="Başlık 4 13" xfId="739"/>
    <cellStyle name="Başlık 4 14" xfId="740"/>
    <cellStyle name="Başlık 4 15" xfId="741"/>
    <cellStyle name="Başlık 4 16" xfId="742"/>
    <cellStyle name="Başlık 4 17" xfId="743"/>
    <cellStyle name="Başlık 4 18" xfId="744"/>
    <cellStyle name="Başlık 4 19" xfId="745"/>
    <cellStyle name="Başlık 4 2" xfId="746"/>
    <cellStyle name="Başlık 4 20" xfId="747"/>
    <cellStyle name="Başlık 4 21" xfId="748"/>
    <cellStyle name="Başlık 4 22" xfId="749"/>
    <cellStyle name="Başlık 4 23" xfId="750"/>
    <cellStyle name="Başlık 4 24" xfId="751"/>
    <cellStyle name="Başlık 4 25" xfId="752"/>
    <cellStyle name="Başlık 4 26" xfId="753"/>
    <cellStyle name="Başlık 4 27" xfId="754"/>
    <cellStyle name="Başlık 4 28" xfId="755"/>
    <cellStyle name="Başlık 4 29" xfId="756"/>
    <cellStyle name="Başlık 4 3" xfId="757"/>
    <cellStyle name="Başlık 4 30" xfId="758"/>
    <cellStyle name="Başlık 4 4" xfId="759"/>
    <cellStyle name="Başlık 4 5" xfId="760"/>
    <cellStyle name="Başlık 4 6" xfId="761"/>
    <cellStyle name="Başlık 4 7" xfId="762"/>
    <cellStyle name="Başlık 4 8" xfId="763"/>
    <cellStyle name="Başlık 4 9" xfId="764"/>
    <cellStyle name="Comma" xfId="765"/>
    <cellStyle name="Comma [0]" xfId="766"/>
    <cellStyle name="Çıkış" xfId="767"/>
    <cellStyle name="Çıkış 10" xfId="768"/>
    <cellStyle name="Çıkış 11" xfId="769"/>
    <cellStyle name="Çıkış 12" xfId="770"/>
    <cellStyle name="Çıkış 13" xfId="771"/>
    <cellStyle name="Çıkış 14" xfId="772"/>
    <cellStyle name="Çıkış 15" xfId="773"/>
    <cellStyle name="Çıkış 16" xfId="774"/>
    <cellStyle name="Çıkış 17" xfId="775"/>
    <cellStyle name="Çıkış 18" xfId="776"/>
    <cellStyle name="Çıkış 19" xfId="777"/>
    <cellStyle name="Çıkış 2" xfId="778"/>
    <cellStyle name="Çıkış 20" xfId="779"/>
    <cellStyle name="Çıkış 21" xfId="780"/>
    <cellStyle name="Çıkış 22" xfId="781"/>
    <cellStyle name="Çıkış 23" xfId="782"/>
    <cellStyle name="Çıkış 24" xfId="783"/>
    <cellStyle name="Çıkış 25" xfId="784"/>
    <cellStyle name="Çıkış 26" xfId="785"/>
    <cellStyle name="Çıkış 27" xfId="786"/>
    <cellStyle name="Çıkış 28" xfId="787"/>
    <cellStyle name="Çıkış 29" xfId="788"/>
    <cellStyle name="Çıkış 3" xfId="789"/>
    <cellStyle name="Çıkış 30" xfId="790"/>
    <cellStyle name="Çıkış 4" xfId="791"/>
    <cellStyle name="Çıkış 5" xfId="792"/>
    <cellStyle name="Çıkış 6" xfId="793"/>
    <cellStyle name="Çıkış 7" xfId="794"/>
    <cellStyle name="Çıkış 8" xfId="795"/>
    <cellStyle name="Çıkış 9" xfId="796"/>
    <cellStyle name="Giriş" xfId="797"/>
    <cellStyle name="Giriş 10" xfId="798"/>
    <cellStyle name="Giriş 11" xfId="799"/>
    <cellStyle name="Giriş 12" xfId="800"/>
    <cellStyle name="Giriş 13" xfId="801"/>
    <cellStyle name="Giriş 14" xfId="802"/>
    <cellStyle name="Giriş 15" xfId="803"/>
    <cellStyle name="Giriş 16" xfId="804"/>
    <cellStyle name="Giriş 17" xfId="805"/>
    <cellStyle name="Giriş 18" xfId="806"/>
    <cellStyle name="Giriş 19" xfId="807"/>
    <cellStyle name="Giriş 2" xfId="808"/>
    <cellStyle name="Giriş 20" xfId="809"/>
    <cellStyle name="Giriş 21" xfId="810"/>
    <cellStyle name="Giriş 22" xfId="811"/>
    <cellStyle name="Giriş 23" xfId="812"/>
    <cellStyle name="Giriş 24" xfId="813"/>
    <cellStyle name="Giriş 25" xfId="814"/>
    <cellStyle name="Giriş 26" xfId="815"/>
    <cellStyle name="Giriş 27" xfId="816"/>
    <cellStyle name="Giriş 28" xfId="817"/>
    <cellStyle name="Giriş 29" xfId="818"/>
    <cellStyle name="Giriş 3" xfId="819"/>
    <cellStyle name="Giriş 30" xfId="820"/>
    <cellStyle name="Giriş 4" xfId="821"/>
    <cellStyle name="Giriş 5" xfId="822"/>
    <cellStyle name="Giriş 6" xfId="823"/>
    <cellStyle name="Giriş 7" xfId="824"/>
    <cellStyle name="Giriş 8" xfId="825"/>
    <cellStyle name="Giriş 9" xfId="826"/>
    <cellStyle name="Hesaplama" xfId="827"/>
    <cellStyle name="Hesaplama 10" xfId="828"/>
    <cellStyle name="Hesaplama 11" xfId="829"/>
    <cellStyle name="Hesaplama 12" xfId="830"/>
    <cellStyle name="Hesaplama 13" xfId="831"/>
    <cellStyle name="Hesaplama 14" xfId="832"/>
    <cellStyle name="Hesaplama 15" xfId="833"/>
    <cellStyle name="Hesaplama 16" xfId="834"/>
    <cellStyle name="Hesaplama 17" xfId="835"/>
    <cellStyle name="Hesaplama 18" xfId="836"/>
    <cellStyle name="Hesaplama 19" xfId="837"/>
    <cellStyle name="Hesaplama 2" xfId="838"/>
    <cellStyle name="Hesaplama 20" xfId="839"/>
    <cellStyle name="Hesaplama 21" xfId="840"/>
    <cellStyle name="Hesaplama 22" xfId="841"/>
    <cellStyle name="Hesaplama 23" xfId="842"/>
    <cellStyle name="Hesaplama 24" xfId="843"/>
    <cellStyle name="Hesaplama 25" xfId="844"/>
    <cellStyle name="Hesaplama 26" xfId="845"/>
    <cellStyle name="Hesaplama 27" xfId="846"/>
    <cellStyle name="Hesaplama 28" xfId="847"/>
    <cellStyle name="Hesaplama 29" xfId="848"/>
    <cellStyle name="Hesaplama 3" xfId="849"/>
    <cellStyle name="Hesaplama 30" xfId="850"/>
    <cellStyle name="Hesaplama 4" xfId="851"/>
    <cellStyle name="Hesaplama 5" xfId="852"/>
    <cellStyle name="Hesaplama 6" xfId="853"/>
    <cellStyle name="Hesaplama 7" xfId="854"/>
    <cellStyle name="Hesaplama 8" xfId="855"/>
    <cellStyle name="Hesaplama 9" xfId="856"/>
    <cellStyle name="İşaretli Hücre" xfId="857"/>
    <cellStyle name="İşaretli Hücre 10" xfId="858"/>
    <cellStyle name="İşaretli Hücre 11" xfId="859"/>
    <cellStyle name="İşaretli Hücre 12" xfId="860"/>
    <cellStyle name="İşaretli Hücre 13" xfId="861"/>
    <cellStyle name="İşaretli Hücre 14" xfId="862"/>
    <cellStyle name="İşaretli Hücre 15" xfId="863"/>
    <cellStyle name="İşaretli Hücre 16" xfId="864"/>
    <cellStyle name="İşaretli Hücre 17" xfId="865"/>
    <cellStyle name="İşaretli Hücre 18" xfId="866"/>
    <cellStyle name="İşaretli Hücre 19" xfId="867"/>
    <cellStyle name="İşaretli Hücre 2" xfId="868"/>
    <cellStyle name="İşaretli Hücre 20" xfId="869"/>
    <cellStyle name="İşaretli Hücre 21" xfId="870"/>
    <cellStyle name="İşaretli Hücre 22" xfId="871"/>
    <cellStyle name="İşaretli Hücre 23" xfId="872"/>
    <cellStyle name="İşaretli Hücre 24" xfId="873"/>
    <cellStyle name="İşaretli Hücre 25" xfId="874"/>
    <cellStyle name="İşaretli Hücre 26" xfId="875"/>
    <cellStyle name="İşaretli Hücre 27" xfId="876"/>
    <cellStyle name="İşaretli Hücre 28" xfId="877"/>
    <cellStyle name="İşaretli Hücre 29" xfId="878"/>
    <cellStyle name="İşaretli Hücre 3" xfId="879"/>
    <cellStyle name="İşaretli Hücre 30" xfId="880"/>
    <cellStyle name="İşaretli Hücre 4" xfId="881"/>
    <cellStyle name="İşaretli Hücre 5" xfId="882"/>
    <cellStyle name="İşaretli Hücre 6" xfId="883"/>
    <cellStyle name="İşaretli Hücre 7" xfId="884"/>
    <cellStyle name="İşaretli Hücre 8" xfId="885"/>
    <cellStyle name="İşaretli Hücre 9" xfId="886"/>
    <cellStyle name="İyi" xfId="887"/>
    <cellStyle name="İyi 10" xfId="888"/>
    <cellStyle name="İyi 11" xfId="889"/>
    <cellStyle name="İyi 12" xfId="890"/>
    <cellStyle name="İyi 13" xfId="891"/>
    <cellStyle name="İyi 14" xfId="892"/>
    <cellStyle name="İyi 15" xfId="893"/>
    <cellStyle name="İyi 16" xfId="894"/>
    <cellStyle name="İyi 17" xfId="895"/>
    <cellStyle name="İyi 18" xfId="896"/>
    <cellStyle name="İyi 19" xfId="897"/>
    <cellStyle name="İyi 2" xfId="898"/>
    <cellStyle name="İyi 20" xfId="899"/>
    <cellStyle name="İyi 21" xfId="900"/>
    <cellStyle name="İyi 22" xfId="901"/>
    <cellStyle name="İyi 23" xfId="902"/>
    <cellStyle name="İyi 24" xfId="903"/>
    <cellStyle name="İyi 25" xfId="904"/>
    <cellStyle name="İyi 26" xfId="905"/>
    <cellStyle name="İyi 27" xfId="906"/>
    <cellStyle name="İyi 28" xfId="907"/>
    <cellStyle name="İyi 29" xfId="908"/>
    <cellStyle name="İyi 3" xfId="909"/>
    <cellStyle name="İyi 30" xfId="910"/>
    <cellStyle name="İyi 4" xfId="911"/>
    <cellStyle name="İyi 5" xfId="912"/>
    <cellStyle name="İyi 6" xfId="913"/>
    <cellStyle name="İyi 7" xfId="914"/>
    <cellStyle name="İyi 8" xfId="915"/>
    <cellStyle name="İyi 9" xfId="916"/>
    <cellStyle name="Followed Hyperlink" xfId="917"/>
    <cellStyle name="Hyperlink" xfId="918"/>
    <cellStyle name="Kötü" xfId="919"/>
    <cellStyle name="Kötü 10" xfId="920"/>
    <cellStyle name="Kötü 11" xfId="921"/>
    <cellStyle name="Kötü 12" xfId="922"/>
    <cellStyle name="Kötü 13" xfId="923"/>
    <cellStyle name="Kötü 14" xfId="924"/>
    <cellStyle name="Kötü 15" xfId="925"/>
    <cellStyle name="Kötü 16" xfId="926"/>
    <cellStyle name="Kötü 17" xfId="927"/>
    <cellStyle name="Kötü 18" xfId="928"/>
    <cellStyle name="Kötü 19" xfId="929"/>
    <cellStyle name="Kötü 2" xfId="930"/>
    <cellStyle name="Kötü 20" xfId="931"/>
    <cellStyle name="Kötü 21" xfId="932"/>
    <cellStyle name="Kötü 22" xfId="933"/>
    <cellStyle name="Kötü 23" xfId="934"/>
    <cellStyle name="Kötü 24" xfId="935"/>
    <cellStyle name="Kötü 25" xfId="936"/>
    <cellStyle name="Kötü 26" xfId="937"/>
    <cellStyle name="Kötü 27" xfId="938"/>
    <cellStyle name="Kötü 28" xfId="939"/>
    <cellStyle name="Kötü 29" xfId="940"/>
    <cellStyle name="Kötü 3" xfId="941"/>
    <cellStyle name="Kötü 30" xfId="942"/>
    <cellStyle name="Kötü 4" xfId="943"/>
    <cellStyle name="Kötü 5" xfId="944"/>
    <cellStyle name="Kötü 6" xfId="945"/>
    <cellStyle name="Kötü 7" xfId="946"/>
    <cellStyle name="Kötü 8" xfId="947"/>
    <cellStyle name="Kötü 9" xfId="948"/>
    <cellStyle name="Normal 10" xfId="949"/>
    <cellStyle name="Normal 11" xfId="950"/>
    <cellStyle name="Normal 12" xfId="951"/>
    <cellStyle name="Normal 13" xfId="952"/>
    <cellStyle name="Normal 14" xfId="953"/>
    <cellStyle name="Normal 15" xfId="954"/>
    <cellStyle name="Normal 16" xfId="955"/>
    <cellStyle name="Normal 17" xfId="956"/>
    <cellStyle name="Normal 18" xfId="957"/>
    <cellStyle name="Normal 19" xfId="958"/>
    <cellStyle name="Normal 2" xfId="959"/>
    <cellStyle name="Normal 2 2" xfId="960"/>
    <cellStyle name="Normal 20" xfId="961"/>
    <cellStyle name="Normal 21" xfId="962"/>
    <cellStyle name="Normal 22" xfId="963"/>
    <cellStyle name="Normal 23" xfId="964"/>
    <cellStyle name="Normal 24" xfId="965"/>
    <cellStyle name="Normal 25" xfId="966"/>
    <cellStyle name="Normal 26" xfId="967"/>
    <cellStyle name="Normal 27" xfId="968"/>
    <cellStyle name="Normal 28" xfId="969"/>
    <cellStyle name="Normal 29" xfId="970"/>
    <cellStyle name="Normal 3" xfId="971"/>
    <cellStyle name="Normal 3 2" xfId="972"/>
    <cellStyle name="Normal 30" xfId="973"/>
    <cellStyle name="Normal 31" xfId="974"/>
    <cellStyle name="Normal 32" xfId="975"/>
    <cellStyle name="Normal 33" xfId="976"/>
    <cellStyle name="Normal 34" xfId="977"/>
    <cellStyle name="Normal 35" xfId="978"/>
    <cellStyle name="Normal 36" xfId="979"/>
    <cellStyle name="Normal 37" xfId="980"/>
    <cellStyle name="Normal 38" xfId="981"/>
    <cellStyle name="Normal 39" xfId="982"/>
    <cellStyle name="Normal 4" xfId="983"/>
    <cellStyle name="Normal 4 2" xfId="984"/>
    <cellStyle name="Normal 40" xfId="985"/>
    <cellStyle name="Normal 41" xfId="986"/>
    <cellStyle name="Normal 42" xfId="987"/>
    <cellStyle name="Normal 5" xfId="988"/>
    <cellStyle name="Normal 6" xfId="989"/>
    <cellStyle name="Normal 7" xfId="990"/>
    <cellStyle name="Normal 8" xfId="991"/>
    <cellStyle name="Normal 9" xfId="992"/>
    <cellStyle name="Not" xfId="993"/>
    <cellStyle name="Not 10" xfId="994"/>
    <cellStyle name="Not 11" xfId="995"/>
    <cellStyle name="Not 12" xfId="996"/>
    <cellStyle name="Not 13" xfId="997"/>
    <cellStyle name="Not 14" xfId="998"/>
    <cellStyle name="Not 15" xfId="999"/>
    <cellStyle name="Not 16" xfId="1000"/>
    <cellStyle name="Not 17" xfId="1001"/>
    <cellStyle name="Not 18" xfId="1002"/>
    <cellStyle name="Not 19" xfId="1003"/>
    <cellStyle name="Not 2" xfId="1004"/>
    <cellStyle name="Not 20" xfId="1005"/>
    <cellStyle name="Not 21" xfId="1006"/>
    <cellStyle name="Not 22" xfId="1007"/>
    <cellStyle name="Not 23" xfId="1008"/>
    <cellStyle name="Not 24" xfId="1009"/>
    <cellStyle name="Not 25" xfId="1010"/>
    <cellStyle name="Not 26" xfId="1011"/>
    <cellStyle name="Not 27" xfId="1012"/>
    <cellStyle name="Not 28" xfId="1013"/>
    <cellStyle name="Not 29" xfId="1014"/>
    <cellStyle name="Not 3" xfId="1015"/>
    <cellStyle name="Not 30" xfId="1016"/>
    <cellStyle name="Not 4" xfId="1017"/>
    <cellStyle name="Not 5" xfId="1018"/>
    <cellStyle name="Not 6" xfId="1019"/>
    <cellStyle name="Not 7" xfId="1020"/>
    <cellStyle name="Not 8" xfId="1021"/>
    <cellStyle name="Not 9" xfId="1022"/>
    <cellStyle name="Nötr" xfId="1023"/>
    <cellStyle name="Nötr 10" xfId="1024"/>
    <cellStyle name="Nötr 11" xfId="1025"/>
    <cellStyle name="Nötr 12" xfId="1026"/>
    <cellStyle name="Nötr 13" xfId="1027"/>
    <cellStyle name="Nötr 14" xfId="1028"/>
    <cellStyle name="Nötr 15" xfId="1029"/>
    <cellStyle name="Nötr 16" xfId="1030"/>
    <cellStyle name="Nötr 17" xfId="1031"/>
    <cellStyle name="Nötr 18" xfId="1032"/>
    <cellStyle name="Nötr 19" xfId="1033"/>
    <cellStyle name="Nötr 2" xfId="1034"/>
    <cellStyle name="Nötr 20" xfId="1035"/>
    <cellStyle name="Nötr 21" xfId="1036"/>
    <cellStyle name="Nötr 22" xfId="1037"/>
    <cellStyle name="Nötr 23" xfId="1038"/>
    <cellStyle name="Nötr 24" xfId="1039"/>
    <cellStyle name="Nötr 25" xfId="1040"/>
    <cellStyle name="Nötr 26" xfId="1041"/>
    <cellStyle name="Nötr 27" xfId="1042"/>
    <cellStyle name="Nötr 28" xfId="1043"/>
    <cellStyle name="Nötr 29" xfId="1044"/>
    <cellStyle name="Nötr 3" xfId="1045"/>
    <cellStyle name="Nötr 30" xfId="1046"/>
    <cellStyle name="Nötr 4" xfId="1047"/>
    <cellStyle name="Nötr 5" xfId="1048"/>
    <cellStyle name="Nötr 6" xfId="1049"/>
    <cellStyle name="Nötr 7" xfId="1050"/>
    <cellStyle name="Nötr 8" xfId="1051"/>
    <cellStyle name="Nötr 9" xfId="1052"/>
    <cellStyle name="Currency" xfId="1053"/>
    <cellStyle name="Currency [0]" xfId="1054"/>
    <cellStyle name="Toplam" xfId="1055"/>
    <cellStyle name="Toplam 10" xfId="1056"/>
    <cellStyle name="Toplam 11" xfId="1057"/>
    <cellStyle name="Toplam 12" xfId="1058"/>
    <cellStyle name="Toplam 13" xfId="1059"/>
    <cellStyle name="Toplam 14" xfId="1060"/>
    <cellStyle name="Toplam 15" xfId="1061"/>
    <cellStyle name="Toplam 16" xfId="1062"/>
    <cellStyle name="Toplam 17" xfId="1063"/>
    <cellStyle name="Toplam 18" xfId="1064"/>
    <cellStyle name="Toplam 19" xfId="1065"/>
    <cellStyle name="Toplam 2" xfId="1066"/>
    <cellStyle name="Toplam 20" xfId="1067"/>
    <cellStyle name="Toplam 21" xfId="1068"/>
    <cellStyle name="Toplam 22" xfId="1069"/>
    <cellStyle name="Toplam 23" xfId="1070"/>
    <cellStyle name="Toplam 24" xfId="1071"/>
    <cellStyle name="Toplam 25" xfId="1072"/>
    <cellStyle name="Toplam 26" xfId="1073"/>
    <cellStyle name="Toplam 27" xfId="1074"/>
    <cellStyle name="Toplam 28" xfId="1075"/>
    <cellStyle name="Toplam 29" xfId="1076"/>
    <cellStyle name="Toplam 3" xfId="1077"/>
    <cellStyle name="Toplam 30" xfId="1078"/>
    <cellStyle name="Toplam 4" xfId="1079"/>
    <cellStyle name="Toplam 5" xfId="1080"/>
    <cellStyle name="Toplam 6" xfId="1081"/>
    <cellStyle name="Toplam 7" xfId="1082"/>
    <cellStyle name="Toplam 8" xfId="1083"/>
    <cellStyle name="Toplam 9" xfId="1084"/>
    <cellStyle name="Uyarı Metni" xfId="1085"/>
    <cellStyle name="Uyarı Metni 10" xfId="1086"/>
    <cellStyle name="Uyarı Metni 11" xfId="1087"/>
    <cellStyle name="Uyarı Metni 12" xfId="1088"/>
    <cellStyle name="Uyarı Metni 13" xfId="1089"/>
    <cellStyle name="Uyarı Metni 14" xfId="1090"/>
    <cellStyle name="Uyarı Metni 15" xfId="1091"/>
    <cellStyle name="Uyarı Metni 16" xfId="1092"/>
    <cellStyle name="Uyarı Metni 17" xfId="1093"/>
    <cellStyle name="Uyarı Metni 18" xfId="1094"/>
    <cellStyle name="Uyarı Metni 19" xfId="1095"/>
    <cellStyle name="Uyarı Metni 2" xfId="1096"/>
    <cellStyle name="Uyarı Metni 20" xfId="1097"/>
    <cellStyle name="Uyarı Metni 21" xfId="1098"/>
    <cellStyle name="Uyarı Metni 22" xfId="1099"/>
    <cellStyle name="Uyarı Metni 23" xfId="1100"/>
    <cellStyle name="Uyarı Metni 24" xfId="1101"/>
    <cellStyle name="Uyarı Metni 25" xfId="1102"/>
    <cellStyle name="Uyarı Metni 26" xfId="1103"/>
    <cellStyle name="Uyarı Metni 27" xfId="1104"/>
    <cellStyle name="Uyarı Metni 28" xfId="1105"/>
    <cellStyle name="Uyarı Metni 29" xfId="1106"/>
    <cellStyle name="Uyarı Metni 3" xfId="1107"/>
    <cellStyle name="Uyarı Metni 30" xfId="1108"/>
    <cellStyle name="Uyarı Metni 4" xfId="1109"/>
    <cellStyle name="Uyarı Metni 5" xfId="1110"/>
    <cellStyle name="Uyarı Metni 6" xfId="1111"/>
    <cellStyle name="Uyarı Metni 7" xfId="1112"/>
    <cellStyle name="Uyarı Metni 8" xfId="1113"/>
    <cellStyle name="Uyarı Metni 9" xfId="1114"/>
    <cellStyle name="Vurgu1" xfId="1115"/>
    <cellStyle name="Vurgu1 10" xfId="1116"/>
    <cellStyle name="Vurgu1 11" xfId="1117"/>
    <cellStyle name="Vurgu1 12" xfId="1118"/>
    <cellStyle name="Vurgu1 13" xfId="1119"/>
    <cellStyle name="Vurgu1 14" xfId="1120"/>
    <cellStyle name="Vurgu1 15" xfId="1121"/>
    <cellStyle name="Vurgu1 16" xfId="1122"/>
    <cellStyle name="Vurgu1 17" xfId="1123"/>
    <cellStyle name="Vurgu1 18" xfId="1124"/>
    <cellStyle name="Vurgu1 19" xfId="1125"/>
    <cellStyle name="Vurgu1 2" xfId="1126"/>
    <cellStyle name="Vurgu1 20" xfId="1127"/>
    <cellStyle name="Vurgu1 21" xfId="1128"/>
    <cellStyle name="Vurgu1 22" xfId="1129"/>
    <cellStyle name="Vurgu1 23" xfId="1130"/>
    <cellStyle name="Vurgu1 24" xfId="1131"/>
    <cellStyle name="Vurgu1 25" xfId="1132"/>
    <cellStyle name="Vurgu1 26" xfId="1133"/>
    <cellStyle name="Vurgu1 27" xfId="1134"/>
    <cellStyle name="Vurgu1 28" xfId="1135"/>
    <cellStyle name="Vurgu1 29" xfId="1136"/>
    <cellStyle name="Vurgu1 3" xfId="1137"/>
    <cellStyle name="Vurgu1 30" xfId="1138"/>
    <cellStyle name="Vurgu1 4" xfId="1139"/>
    <cellStyle name="Vurgu1 5" xfId="1140"/>
    <cellStyle name="Vurgu1 6" xfId="1141"/>
    <cellStyle name="Vurgu1 7" xfId="1142"/>
    <cellStyle name="Vurgu1 8" xfId="1143"/>
    <cellStyle name="Vurgu1 9" xfId="1144"/>
    <cellStyle name="Vurgu2" xfId="1145"/>
    <cellStyle name="Vurgu2 10" xfId="1146"/>
    <cellStyle name="Vurgu2 11" xfId="1147"/>
    <cellStyle name="Vurgu2 12" xfId="1148"/>
    <cellStyle name="Vurgu2 13" xfId="1149"/>
    <cellStyle name="Vurgu2 14" xfId="1150"/>
    <cellStyle name="Vurgu2 15" xfId="1151"/>
    <cellStyle name="Vurgu2 16" xfId="1152"/>
    <cellStyle name="Vurgu2 17" xfId="1153"/>
    <cellStyle name="Vurgu2 18" xfId="1154"/>
    <cellStyle name="Vurgu2 19" xfId="1155"/>
    <cellStyle name="Vurgu2 2" xfId="1156"/>
    <cellStyle name="Vurgu2 20" xfId="1157"/>
    <cellStyle name="Vurgu2 21" xfId="1158"/>
    <cellStyle name="Vurgu2 22" xfId="1159"/>
    <cellStyle name="Vurgu2 23" xfId="1160"/>
    <cellStyle name="Vurgu2 24" xfId="1161"/>
    <cellStyle name="Vurgu2 25" xfId="1162"/>
    <cellStyle name="Vurgu2 26" xfId="1163"/>
    <cellStyle name="Vurgu2 27" xfId="1164"/>
    <cellStyle name="Vurgu2 28" xfId="1165"/>
    <cellStyle name="Vurgu2 29" xfId="1166"/>
    <cellStyle name="Vurgu2 3" xfId="1167"/>
    <cellStyle name="Vurgu2 30" xfId="1168"/>
    <cellStyle name="Vurgu2 4" xfId="1169"/>
    <cellStyle name="Vurgu2 5" xfId="1170"/>
    <cellStyle name="Vurgu2 6" xfId="1171"/>
    <cellStyle name="Vurgu2 7" xfId="1172"/>
    <cellStyle name="Vurgu2 8" xfId="1173"/>
    <cellStyle name="Vurgu2 9" xfId="1174"/>
    <cellStyle name="Vurgu3" xfId="1175"/>
    <cellStyle name="Vurgu3 10" xfId="1176"/>
    <cellStyle name="Vurgu3 11" xfId="1177"/>
    <cellStyle name="Vurgu3 12" xfId="1178"/>
    <cellStyle name="Vurgu3 13" xfId="1179"/>
    <cellStyle name="Vurgu3 14" xfId="1180"/>
    <cellStyle name="Vurgu3 15" xfId="1181"/>
    <cellStyle name="Vurgu3 16" xfId="1182"/>
    <cellStyle name="Vurgu3 17" xfId="1183"/>
    <cellStyle name="Vurgu3 18" xfId="1184"/>
    <cellStyle name="Vurgu3 19" xfId="1185"/>
    <cellStyle name="Vurgu3 2" xfId="1186"/>
    <cellStyle name="Vurgu3 20" xfId="1187"/>
    <cellStyle name="Vurgu3 21" xfId="1188"/>
    <cellStyle name="Vurgu3 22" xfId="1189"/>
    <cellStyle name="Vurgu3 23" xfId="1190"/>
    <cellStyle name="Vurgu3 24" xfId="1191"/>
    <cellStyle name="Vurgu3 25" xfId="1192"/>
    <cellStyle name="Vurgu3 26" xfId="1193"/>
    <cellStyle name="Vurgu3 27" xfId="1194"/>
    <cellStyle name="Vurgu3 28" xfId="1195"/>
    <cellStyle name="Vurgu3 29" xfId="1196"/>
    <cellStyle name="Vurgu3 3" xfId="1197"/>
    <cellStyle name="Vurgu3 30" xfId="1198"/>
    <cellStyle name="Vurgu3 4" xfId="1199"/>
    <cellStyle name="Vurgu3 5" xfId="1200"/>
    <cellStyle name="Vurgu3 6" xfId="1201"/>
    <cellStyle name="Vurgu3 7" xfId="1202"/>
    <cellStyle name="Vurgu3 8" xfId="1203"/>
    <cellStyle name="Vurgu3 9" xfId="1204"/>
    <cellStyle name="Vurgu4" xfId="1205"/>
    <cellStyle name="Vurgu4 10" xfId="1206"/>
    <cellStyle name="Vurgu4 11" xfId="1207"/>
    <cellStyle name="Vurgu4 12" xfId="1208"/>
    <cellStyle name="Vurgu4 13" xfId="1209"/>
    <cellStyle name="Vurgu4 14" xfId="1210"/>
    <cellStyle name="Vurgu4 15" xfId="1211"/>
    <cellStyle name="Vurgu4 16" xfId="1212"/>
    <cellStyle name="Vurgu4 17" xfId="1213"/>
    <cellStyle name="Vurgu4 18" xfId="1214"/>
    <cellStyle name="Vurgu4 19" xfId="1215"/>
    <cellStyle name="Vurgu4 2" xfId="1216"/>
    <cellStyle name="Vurgu4 20" xfId="1217"/>
    <cellStyle name="Vurgu4 21" xfId="1218"/>
    <cellStyle name="Vurgu4 22" xfId="1219"/>
    <cellStyle name="Vurgu4 23" xfId="1220"/>
    <cellStyle name="Vurgu4 24" xfId="1221"/>
    <cellStyle name="Vurgu4 25" xfId="1222"/>
    <cellStyle name="Vurgu4 26" xfId="1223"/>
    <cellStyle name="Vurgu4 27" xfId="1224"/>
    <cellStyle name="Vurgu4 28" xfId="1225"/>
    <cellStyle name="Vurgu4 29" xfId="1226"/>
    <cellStyle name="Vurgu4 3" xfId="1227"/>
    <cellStyle name="Vurgu4 30" xfId="1228"/>
    <cellStyle name="Vurgu4 4" xfId="1229"/>
    <cellStyle name="Vurgu4 5" xfId="1230"/>
    <cellStyle name="Vurgu4 6" xfId="1231"/>
    <cellStyle name="Vurgu4 7" xfId="1232"/>
    <cellStyle name="Vurgu4 8" xfId="1233"/>
    <cellStyle name="Vurgu4 9" xfId="1234"/>
    <cellStyle name="Vurgu5" xfId="1235"/>
    <cellStyle name="Vurgu5 10" xfId="1236"/>
    <cellStyle name="Vurgu5 11" xfId="1237"/>
    <cellStyle name="Vurgu5 12" xfId="1238"/>
    <cellStyle name="Vurgu5 13" xfId="1239"/>
    <cellStyle name="Vurgu5 14" xfId="1240"/>
    <cellStyle name="Vurgu5 15" xfId="1241"/>
    <cellStyle name="Vurgu5 16" xfId="1242"/>
    <cellStyle name="Vurgu5 17" xfId="1243"/>
    <cellStyle name="Vurgu5 18" xfId="1244"/>
    <cellStyle name="Vurgu5 19" xfId="1245"/>
    <cellStyle name="Vurgu5 2" xfId="1246"/>
    <cellStyle name="Vurgu5 20" xfId="1247"/>
    <cellStyle name="Vurgu5 21" xfId="1248"/>
    <cellStyle name="Vurgu5 22" xfId="1249"/>
    <cellStyle name="Vurgu5 23" xfId="1250"/>
    <cellStyle name="Vurgu5 24" xfId="1251"/>
    <cellStyle name="Vurgu5 25" xfId="1252"/>
    <cellStyle name="Vurgu5 26" xfId="1253"/>
    <cellStyle name="Vurgu5 27" xfId="1254"/>
    <cellStyle name="Vurgu5 28" xfId="1255"/>
    <cellStyle name="Vurgu5 29" xfId="1256"/>
    <cellStyle name="Vurgu5 3" xfId="1257"/>
    <cellStyle name="Vurgu5 30" xfId="1258"/>
    <cellStyle name="Vurgu5 4" xfId="1259"/>
    <cellStyle name="Vurgu5 5" xfId="1260"/>
    <cellStyle name="Vurgu5 6" xfId="1261"/>
    <cellStyle name="Vurgu5 7" xfId="1262"/>
    <cellStyle name="Vurgu5 8" xfId="1263"/>
    <cellStyle name="Vurgu5 9" xfId="1264"/>
    <cellStyle name="Vurgu6" xfId="1265"/>
    <cellStyle name="Vurgu6 10" xfId="1266"/>
    <cellStyle name="Vurgu6 11" xfId="1267"/>
    <cellStyle name="Vurgu6 12" xfId="1268"/>
    <cellStyle name="Vurgu6 13" xfId="1269"/>
    <cellStyle name="Vurgu6 14" xfId="1270"/>
    <cellStyle name="Vurgu6 15" xfId="1271"/>
    <cellStyle name="Vurgu6 16" xfId="1272"/>
    <cellStyle name="Vurgu6 17" xfId="1273"/>
    <cellStyle name="Vurgu6 18" xfId="1274"/>
    <cellStyle name="Vurgu6 19" xfId="1275"/>
    <cellStyle name="Vurgu6 2" xfId="1276"/>
    <cellStyle name="Vurgu6 20" xfId="1277"/>
    <cellStyle name="Vurgu6 21" xfId="1278"/>
    <cellStyle name="Vurgu6 22" xfId="1279"/>
    <cellStyle name="Vurgu6 23" xfId="1280"/>
    <cellStyle name="Vurgu6 24" xfId="1281"/>
    <cellStyle name="Vurgu6 25" xfId="1282"/>
    <cellStyle name="Vurgu6 26" xfId="1283"/>
    <cellStyle name="Vurgu6 27" xfId="1284"/>
    <cellStyle name="Vurgu6 28" xfId="1285"/>
    <cellStyle name="Vurgu6 29" xfId="1286"/>
    <cellStyle name="Vurgu6 3" xfId="1287"/>
    <cellStyle name="Vurgu6 30" xfId="1288"/>
    <cellStyle name="Vurgu6 4" xfId="1289"/>
    <cellStyle name="Vurgu6 5" xfId="1290"/>
    <cellStyle name="Vurgu6 6" xfId="1291"/>
    <cellStyle name="Vurgu6 7" xfId="1292"/>
    <cellStyle name="Vurgu6 8" xfId="1293"/>
    <cellStyle name="Vurgu6 9" xfId="1294"/>
    <cellStyle name="Percent" xfId="129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38100</xdr:colOff>
      <xdr:row>0</xdr:row>
      <xdr:rowOff>0</xdr:rowOff>
    </xdr:from>
    <xdr:to>
      <xdr:col>18</xdr:col>
      <xdr:colOff>352425</xdr:colOff>
      <xdr:row>6</xdr:row>
      <xdr:rowOff>19050</xdr:rowOff>
    </xdr:to>
    <xdr:pic>
      <xdr:nvPicPr>
        <xdr:cNvPr id="1" name="3 Resim" descr="özel-tobb-logo"/>
        <xdr:cNvPicPr preferRelativeResize="1">
          <a:picLocks noChangeAspect="1"/>
        </xdr:cNvPicPr>
      </xdr:nvPicPr>
      <xdr:blipFill>
        <a:blip r:embed="rId1"/>
        <a:stretch>
          <a:fillRect/>
        </a:stretch>
      </xdr:blipFill>
      <xdr:spPr>
        <a:xfrm>
          <a:off x="9448800" y="0"/>
          <a:ext cx="1533525" cy="1771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2:U26"/>
  <sheetViews>
    <sheetView tabSelected="1" zoomScalePageLayoutView="0" workbookViewId="0" topLeftCell="A1">
      <selection activeCell="A1" sqref="A1"/>
    </sheetView>
  </sheetViews>
  <sheetFormatPr defaultColWidth="9.140625" defaultRowHeight="15"/>
  <cols>
    <col min="1" max="1" width="4.00390625" style="118" customWidth="1"/>
    <col min="2" max="16384" width="9.140625" style="119" customWidth="1"/>
  </cols>
  <sheetData>
    <row r="1" ht="14.25"/>
    <row r="2" spans="1:18" ht="30" customHeight="1">
      <c r="A2" s="226"/>
      <c r="B2" s="227" t="s">
        <v>254</v>
      </c>
      <c r="C2" s="146"/>
      <c r="D2" s="146"/>
      <c r="E2" s="146"/>
      <c r="F2" s="146"/>
      <c r="G2" s="146"/>
      <c r="H2" s="146"/>
      <c r="I2" s="146"/>
      <c r="J2" s="146"/>
      <c r="K2" s="146"/>
      <c r="L2" s="146"/>
      <c r="M2" s="228" t="s">
        <v>300</v>
      </c>
      <c r="N2" s="146"/>
      <c r="O2" s="146"/>
      <c r="P2" s="146"/>
      <c r="Q2" s="146"/>
      <c r="R2" s="146"/>
    </row>
    <row r="3" spans="1:18" ht="30" customHeight="1">
      <c r="A3" s="226"/>
      <c r="B3" s="227" t="s">
        <v>275</v>
      </c>
      <c r="C3" s="146"/>
      <c r="D3" s="146"/>
      <c r="E3" s="146"/>
      <c r="F3" s="146"/>
      <c r="G3" s="146"/>
      <c r="H3" s="146"/>
      <c r="I3" s="146"/>
      <c r="J3" s="146"/>
      <c r="K3" s="146"/>
      <c r="L3" s="146"/>
      <c r="M3" s="241" t="s">
        <v>301</v>
      </c>
      <c r="N3" s="242"/>
      <c r="O3" s="242"/>
      <c r="P3" s="146"/>
      <c r="Q3" s="146"/>
      <c r="R3" s="146"/>
    </row>
    <row r="4" spans="1:18" ht="19.5" customHeight="1">
      <c r="A4" s="226"/>
      <c r="B4" s="229" t="s">
        <v>276</v>
      </c>
      <c r="C4" s="146"/>
      <c r="D4" s="146"/>
      <c r="E4" s="146"/>
      <c r="F4" s="146"/>
      <c r="G4" s="146"/>
      <c r="H4" s="146"/>
      <c r="I4" s="146"/>
      <c r="J4" s="146"/>
      <c r="K4" s="146"/>
      <c r="L4" s="146"/>
      <c r="Q4" s="146"/>
      <c r="R4" s="146"/>
    </row>
    <row r="5" spans="1:18" ht="19.5" customHeight="1">
      <c r="A5" s="226"/>
      <c r="B5" s="229" t="s">
        <v>277</v>
      </c>
      <c r="C5" s="146"/>
      <c r="D5" s="146"/>
      <c r="E5" s="146"/>
      <c r="F5" s="146"/>
      <c r="G5" s="146"/>
      <c r="H5" s="146"/>
      <c r="I5" s="146"/>
      <c r="J5" s="146"/>
      <c r="K5" s="146"/>
      <c r="L5" s="146"/>
      <c r="M5" s="146"/>
      <c r="N5" s="146"/>
      <c r="O5" s="146"/>
      <c r="P5" s="146"/>
      <c r="Q5" s="146"/>
      <c r="R5" s="146"/>
    </row>
    <row r="6" spans="1:18" ht="24.75" customHeight="1">
      <c r="A6" s="226"/>
      <c r="B6" s="146"/>
      <c r="C6" s="146"/>
      <c r="D6" s="146"/>
      <c r="E6" s="146"/>
      <c r="F6" s="146"/>
      <c r="G6" s="146"/>
      <c r="H6" s="146"/>
      <c r="I6" s="146"/>
      <c r="J6" s="146"/>
      <c r="K6" s="146"/>
      <c r="L6" s="146"/>
      <c r="M6" s="146"/>
      <c r="N6" s="146"/>
      <c r="O6" s="146"/>
      <c r="P6" s="146"/>
      <c r="Q6" s="146"/>
      <c r="R6" s="146"/>
    </row>
    <row r="7" spans="1:18" ht="15.75">
      <c r="A7" s="226"/>
      <c r="B7" s="230" t="s">
        <v>31</v>
      </c>
      <c r="C7" s="146"/>
      <c r="D7" s="146"/>
      <c r="E7" s="146"/>
      <c r="F7" s="146"/>
      <c r="G7" s="146"/>
      <c r="H7" s="146"/>
      <c r="I7" s="146"/>
      <c r="J7" s="146"/>
      <c r="K7" s="146"/>
      <c r="L7" s="146"/>
      <c r="M7" s="146"/>
      <c r="N7" s="146"/>
      <c r="O7" s="146"/>
      <c r="P7" s="146"/>
      <c r="Q7" s="146"/>
      <c r="R7" s="146"/>
    </row>
    <row r="8" spans="1:18" ht="15.75">
      <c r="A8" s="226"/>
      <c r="B8" s="231" t="s">
        <v>36</v>
      </c>
      <c r="C8" s="146"/>
      <c r="D8" s="146"/>
      <c r="E8" s="146"/>
      <c r="F8" s="146"/>
      <c r="G8" s="146"/>
      <c r="H8" s="146"/>
      <c r="I8" s="146"/>
      <c r="J8" s="146"/>
      <c r="K8" s="146"/>
      <c r="L8" s="146"/>
      <c r="M8" s="146"/>
      <c r="N8" s="146"/>
      <c r="O8" s="146"/>
      <c r="P8" s="146"/>
      <c r="Q8" s="146"/>
      <c r="R8" s="146"/>
    </row>
    <row r="9" spans="1:19" ht="15">
      <c r="A9" s="226"/>
      <c r="B9" s="233"/>
      <c r="C9" s="233"/>
      <c r="D9" s="233"/>
      <c r="E9" s="233"/>
      <c r="F9" s="233"/>
      <c r="G9" s="233"/>
      <c r="H9" s="233"/>
      <c r="I9" s="233"/>
      <c r="J9" s="233"/>
      <c r="K9" s="233"/>
      <c r="L9" s="233"/>
      <c r="M9" s="233"/>
      <c r="N9" s="233"/>
      <c r="O9" s="233"/>
      <c r="P9" s="233"/>
      <c r="Q9" s="233"/>
      <c r="R9" s="233"/>
      <c r="S9" s="235"/>
    </row>
    <row r="10" spans="1:20" ht="15">
      <c r="A10" s="238" t="s">
        <v>255</v>
      </c>
      <c r="B10" s="120" t="s">
        <v>269</v>
      </c>
      <c r="C10" s="120"/>
      <c r="D10" s="120"/>
      <c r="E10" s="120"/>
      <c r="F10" s="120"/>
      <c r="G10" s="120"/>
      <c r="H10" s="120"/>
      <c r="I10" s="120"/>
      <c r="J10" s="120"/>
      <c r="K10" s="120"/>
      <c r="L10" s="120"/>
      <c r="M10" s="120"/>
      <c r="N10" s="120"/>
      <c r="O10" s="120"/>
      <c r="P10" s="120"/>
      <c r="Q10" s="120"/>
      <c r="R10" s="236"/>
      <c r="S10" s="237"/>
      <c r="T10" s="120"/>
    </row>
    <row r="11" spans="1:19" ht="15">
      <c r="A11" s="234"/>
      <c r="B11" s="232"/>
      <c r="C11" s="233"/>
      <c r="D11" s="233"/>
      <c r="E11" s="233"/>
      <c r="F11" s="233"/>
      <c r="G11" s="233"/>
      <c r="H11" s="233"/>
      <c r="I11" s="233"/>
      <c r="J11" s="233"/>
      <c r="K11" s="233"/>
      <c r="L11" s="233"/>
      <c r="M11" s="233"/>
      <c r="N11" s="233"/>
      <c r="O11" s="233"/>
      <c r="P11" s="233"/>
      <c r="Q11" s="233"/>
      <c r="R11" s="233"/>
      <c r="S11" s="235"/>
    </row>
    <row r="12" spans="1:20" ht="15">
      <c r="A12" s="238" t="s">
        <v>256</v>
      </c>
      <c r="B12" s="120" t="s">
        <v>270</v>
      </c>
      <c r="C12" s="120"/>
      <c r="D12" s="120"/>
      <c r="E12" s="120"/>
      <c r="F12" s="120"/>
      <c r="G12" s="120"/>
      <c r="H12" s="120"/>
      <c r="I12" s="120"/>
      <c r="J12" s="120"/>
      <c r="K12" s="120"/>
      <c r="L12" s="120"/>
      <c r="M12" s="120"/>
      <c r="N12" s="120"/>
      <c r="O12" s="120"/>
      <c r="P12" s="120"/>
      <c r="Q12" s="120"/>
      <c r="R12" s="236"/>
      <c r="S12" s="237"/>
      <c r="T12" s="120"/>
    </row>
    <row r="13" spans="1:19" ht="15">
      <c r="A13" s="234"/>
      <c r="B13" s="233"/>
      <c r="C13" s="233"/>
      <c r="D13" s="233"/>
      <c r="E13" s="233"/>
      <c r="F13" s="233"/>
      <c r="G13" s="233"/>
      <c r="H13" s="233"/>
      <c r="I13" s="233"/>
      <c r="J13" s="233"/>
      <c r="K13" s="233"/>
      <c r="L13" s="233"/>
      <c r="M13" s="233"/>
      <c r="N13" s="233"/>
      <c r="O13" s="233"/>
      <c r="P13" s="233"/>
      <c r="Q13" s="233"/>
      <c r="R13" s="233"/>
      <c r="S13" s="235"/>
    </row>
    <row r="14" spans="1:21" ht="15">
      <c r="A14" s="238" t="s">
        <v>257</v>
      </c>
      <c r="B14" s="239" t="s">
        <v>271</v>
      </c>
      <c r="C14" s="120"/>
      <c r="D14" s="120"/>
      <c r="E14" s="120"/>
      <c r="F14" s="120"/>
      <c r="G14" s="120"/>
      <c r="H14" s="120"/>
      <c r="I14" s="120"/>
      <c r="J14" s="120"/>
      <c r="K14" s="120"/>
      <c r="L14" s="120"/>
      <c r="M14" s="120"/>
      <c r="N14" s="120"/>
      <c r="O14" s="120"/>
      <c r="P14" s="120"/>
      <c r="Q14" s="120"/>
      <c r="R14" s="120"/>
      <c r="S14" s="237"/>
      <c r="T14" s="120"/>
      <c r="U14" s="120"/>
    </row>
    <row r="15" spans="1:19" ht="15">
      <c r="A15" s="234"/>
      <c r="B15" s="233"/>
      <c r="C15" s="233"/>
      <c r="D15" s="233"/>
      <c r="E15" s="233"/>
      <c r="F15" s="233"/>
      <c r="G15" s="233"/>
      <c r="H15" s="233"/>
      <c r="I15" s="233"/>
      <c r="J15" s="233"/>
      <c r="K15" s="233"/>
      <c r="L15" s="233"/>
      <c r="M15" s="233"/>
      <c r="N15" s="233"/>
      <c r="O15" s="233"/>
      <c r="P15" s="233"/>
      <c r="Q15" s="233"/>
      <c r="R15" s="233"/>
      <c r="S15" s="235"/>
    </row>
    <row r="16" spans="1:19" ht="15">
      <c r="A16" s="238" t="s">
        <v>258</v>
      </c>
      <c r="B16" s="120" t="s">
        <v>272</v>
      </c>
      <c r="C16" s="120"/>
      <c r="D16" s="120"/>
      <c r="E16" s="120"/>
      <c r="F16" s="120"/>
      <c r="G16" s="120"/>
      <c r="H16" s="120"/>
      <c r="I16" s="120"/>
      <c r="J16" s="120"/>
      <c r="K16" s="120"/>
      <c r="L16" s="120"/>
      <c r="M16" s="120"/>
      <c r="N16" s="120"/>
      <c r="O16" s="120"/>
      <c r="P16" s="120"/>
      <c r="Q16" s="120"/>
      <c r="R16" s="120"/>
      <c r="S16" s="120"/>
    </row>
    <row r="17" spans="1:19" ht="15">
      <c r="A17" s="234"/>
      <c r="B17" s="233"/>
      <c r="C17" s="233"/>
      <c r="D17" s="233"/>
      <c r="E17" s="233"/>
      <c r="F17" s="233"/>
      <c r="G17" s="233"/>
      <c r="H17" s="233"/>
      <c r="I17" s="233"/>
      <c r="J17" s="233"/>
      <c r="K17" s="233"/>
      <c r="L17" s="233"/>
      <c r="M17" s="233"/>
      <c r="N17" s="233"/>
      <c r="O17" s="233"/>
      <c r="P17" s="233"/>
      <c r="Q17" s="233"/>
      <c r="R17" s="233"/>
      <c r="S17" s="235"/>
    </row>
    <row r="18" spans="1:19" ht="15">
      <c r="A18" s="238" t="s">
        <v>259</v>
      </c>
      <c r="B18" s="120" t="s">
        <v>273</v>
      </c>
      <c r="C18" s="120"/>
      <c r="D18" s="120"/>
      <c r="E18" s="120"/>
      <c r="F18" s="120"/>
      <c r="G18" s="120"/>
      <c r="H18" s="120"/>
      <c r="I18" s="120"/>
      <c r="J18" s="120"/>
      <c r="K18" s="120"/>
      <c r="L18" s="120"/>
      <c r="M18" s="120"/>
      <c r="N18" s="120"/>
      <c r="O18" s="120"/>
      <c r="P18" s="120"/>
      <c r="Q18" s="233"/>
      <c r="R18" s="233"/>
      <c r="S18" s="235"/>
    </row>
    <row r="19" spans="1:19" ht="15">
      <c r="A19" s="226"/>
      <c r="B19" s="233"/>
      <c r="C19" s="233"/>
      <c r="D19" s="233"/>
      <c r="E19" s="233"/>
      <c r="F19" s="233"/>
      <c r="G19" s="233"/>
      <c r="H19" s="233"/>
      <c r="I19" s="233"/>
      <c r="J19" s="233"/>
      <c r="K19" s="233"/>
      <c r="L19" s="233"/>
      <c r="M19" s="233"/>
      <c r="N19" s="233"/>
      <c r="O19" s="233"/>
      <c r="P19" s="233"/>
      <c r="Q19" s="233"/>
      <c r="R19" s="233"/>
      <c r="S19" s="235"/>
    </row>
    <row r="20" spans="1:19" ht="15">
      <c r="A20" s="240" t="s">
        <v>260</v>
      </c>
      <c r="B20" s="240" t="s">
        <v>289</v>
      </c>
      <c r="C20" s="240"/>
      <c r="D20" s="240"/>
      <c r="E20" s="240"/>
      <c r="F20" s="240"/>
      <c r="G20" s="240"/>
      <c r="H20" s="240"/>
      <c r="I20" s="240"/>
      <c r="J20" s="240"/>
      <c r="K20" s="240"/>
      <c r="L20"/>
      <c r="M20"/>
      <c r="N20" s="233"/>
      <c r="O20" s="233"/>
      <c r="P20" s="233"/>
      <c r="Q20" s="233"/>
      <c r="R20" s="233"/>
      <c r="S20" s="235"/>
    </row>
    <row r="21" spans="1:19" ht="15">
      <c r="A21" s="147"/>
      <c r="B21" s="148"/>
      <c r="C21" s="233"/>
      <c r="D21" s="233"/>
      <c r="E21" s="233"/>
      <c r="F21" s="233"/>
      <c r="G21" s="233"/>
      <c r="H21" s="233"/>
      <c r="I21" s="233"/>
      <c r="J21" s="233"/>
      <c r="K21" s="233"/>
      <c r="L21" s="233"/>
      <c r="M21" s="233"/>
      <c r="N21" s="233"/>
      <c r="O21" s="233"/>
      <c r="P21" s="233"/>
      <c r="Q21" s="235"/>
      <c r="R21" s="235"/>
      <c r="S21" s="235"/>
    </row>
    <row r="22" spans="1:19" ht="15">
      <c r="A22" s="239" t="s">
        <v>261</v>
      </c>
      <c r="B22" s="240" t="s">
        <v>274</v>
      </c>
      <c r="C22" s="240"/>
      <c r="D22" s="240"/>
      <c r="E22" s="240"/>
      <c r="F22" s="240"/>
      <c r="G22" s="240"/>
      <c r="H22" s="240"/>
      <c r="I22" s="240"/>
      <c r="J22" s="240"/>
      <c r="K22" s="240"/>
      <c r="L22" s="240"/>
      <c r="M22" s="240"/>
      <c r="N22" s="240"/>
      <c r="O22" s="120"/>
      <c r="P22" s="120"/>
      <c r="Q22" s="235"/>
      <c r="R22" s="235"/>
      <c r="S22" s="235"/>
    </row>
    <row r="23" spans="1:19" ht="15">
      <c r="A23" s="147"/>
      <c r="B23" s="149"/>
      <c r="C23" s="233"/>
      <c r="D23" s="233"/>
      <c r="E23" s="233"/>
      <c r="F23" s="233"/>
      <c r="G23" s="233"/>
      <c r="H23" s="233"/>
      <c r="I23" s="233"/>
      <c r="J23" s="233"/>
      <c r="K23" s="233"/>
      <c r="L23" s="233"/>
      <c r="M23" s="233"/>
      <c r="N23" s="233"/>
      <c r="O23" s="233"/>
      <c r="P23" s="233"/>
      <c r="Q23" s="235"/>
      <c r="R23" s="235"/>
      <c r="S23" s="235"/>
    </row>
    <row r="24" spans="1:19" ht="15">
      <c r="A24" s="239" t="s">
        <v>262</v>
      </c>
      <c r="B24" s="240" t="s">
        <v>194</v>
      </c>
      <c r="C24" s="240"/>
      <c r="D24" s="240"/>
      <c r="E24" s="240"/>
      <c r="F24" s="240"/>
      <c r="G24" s="240"/>
      <c r="H24" s="240"/>
      <c r="I24" s="240"/>
      <c r="J24" s="240"/>
      <c r="K24" s="240"/>
      <c r="L24" s="240"/>
      <c r="M24" s="240"/>
      <c r="N24" s="240"/>
      <c r="O24" s="120"/>
      <c r="P24" s="120"/>
      <c r="Q24" s="235"/>
      <c r="R24" s="235"/>
      <c r="S24" s="235"/>
    </row>
    <row r="25" ht="15">
      <c r="B25" s="148"/>
    </row>
    <row r="26" ht="15">
      <c r="B26" s="148"/>
    </row>
  </sheetData>
  <sheetProtection/>
  <hyperlinks>
    <hyperlink ref="B10:K10" location="'teşvik-sektör'!A1" display="SEKTÖRLER İTİBARİYLE YATIRIM TEŞVİK BELGELİ SABİT SERMAYE YATIRIMLARI"/>
    <hyperlink ref="B12:K12" location="'teşvik-bölge'!A1" display="BÖLGELER İTİBARİYLE YATIRIM TEŞVİK BELGELİ SABİT SERMAYE YATIRIMLARI"/>
    <hyperlink ref="B14:L14" location="'teşvik-mahiyet'!A1" display="MAHİYETLERİ İTİBARİYLE YATIRIM TEŞVİK BELGELİ SABİT SERMAYE YATIRIM TUTARI"/>
    <hyperlink ref="B16:F16" location="'Yapı kullanma'!A1" display="YAPI KULLANMA İZİNLERİ GÖRE İNŞAAT"/>
    <hyperlink ref="B18:F18" location="'Yapı ruhsat'!A1" display="YAPI RUHSAT İZİNLERİ GÖRE İNŞAAT"/>
    <hyperlink ref="B14:K14" location="'teşvik-mahiyet'!A1" display="MAHİYETLERİ İTİBARİYLE YATIRIM TEŞVİK BELGELİ SABİT SERMAYE YATIRIMLARI"/>
    <hyperlink ref="B16:H16" location="'Yapı kullanma'!A1" display="YAPI KULLANMA İZİNLERİNE GÖRE İNŞAAT İSTATİSTİKLERİ"/>
    <hyperlink ref="B18:H18" location="'Yapı ruhsat'!A1" display="YAPI RUHSAT İZİNLERİNE GÖRE İNŞAAT İSTATİSTİKLERİ"/>
    <hyperlink ref="B10:T10" location="'1'!A1" display="SEKTÖRLER İTİBARİYLE YATIRIM TEŞVİK BELGELİ SABİT SERMAYE YATIRIMLARI (SECTORAL BREAKDOWN OF INVESTMENT INCENTIVE CERTIFICATED FIXED INVESTMENT)"/>
    <hyperlink ref="B12:T12" location="'2'!A1" display="BÖLGELER İTİBARİYLE YATIRIM TEŞVİK BELGELİ SABİT SERMAYE YATIRIMLARI (REGIONAL BREAKDOWN OF INVESTMENT INCENTIVE CERTIFICATED FIXED INVESTMENT)"/>
    <hyperlink ref="B14:U14" location="'3'!A1" display="MAHİYETLERİ İTİBARİYLE YATIRIM TEŞVİK BELGELİ SABİT SERMAYE YATIRIMLARI (FUNCTIONAL BREAKDOWN OF INVESTMENT INCENTIVE CERTIFICATED FIXED INVESTMENT)"/>
    <hyperlink ref="B16:R16" location="'4'!A1" display="YAPI KULLANMA İZİNLERİNE GÖRE İNŞAAT İSTATİSTİKLERİ (CONSTRUCTION STATISTICS ACCORDING TO PERMISSIONS FOR THE USE OF THE BUILDING)"/>
    <hyperlink ref="B18:O18" location="'5'!A1" display="YAPI RUHSAT İZİNLERİNE GÖRE İNŞAAT İSTATİSTİKLERİ (CONSTRUCTION STATISTICS ACCORDING TO LICENSE PERMISSIONS)"/>
    <hyperlink ref="A10:Q10" location="'3.1'!A1" display="3.1."/>
    <hyperlink ref="A12:Q12" location="'3.2'!A1" display="3.2."/>
    <hyperlink ref="A14:R14" location="'3.3'!A1" display="3.3."/>
    <hyperlink ref="A16:S16" location="'3.4'!A1" display="3.4."/>
    <hyperlink ref="A18:P18" location="'3.5'!A1" display="3.5."/>
    <hyperlink ref="A22:P22" location="'3.7'!A1" display="3.7."/>
    <hyperlink ref="A24:P24" location="'3.8'!A1" display="3.8."/>
    <hyperlink ref="A20:K20" location="'3.6'!A1" display="3.6."/>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X80"/>
  <sheetViews>
    <sheetView showGridLines="0" zoomScalePageLayoutView="0" workbookViewId="0" topLeftCell="A1">
      <selection activeCell="A1" sqref="A1"/>
    </sheetView>
  </sheetViews>
  <sheetFormatPr defaultColWidth="9.140625" defaultRowHeight="15"/>
  <cols>
    <col min="1" max="1" width="8.57421875" style="17" customWidth="1"/>
    <col min="2" max="2" width="10.421875" style="17" customWidth="1"/>
    <col min="3" max="3" width="13.28125" style="3" customWidth="1"/>
    <col min="4" max="4" width="13.8515625" style="3" customWidth="1"/>
    <col min="5" max="13" width="13.421875" style="3" customWidth="1"/>
    <col min="14" max="14" width="14.140625" style="3" customWidth="1"/>
    <col min="15" max="16" width="13.421875" style="3" customWidth="1"/>
    <col min="17" max="17" width="14.140625" style="3" customWidth="1"/>
    <col min="18" max="18" width="14.7109375" style="3" customWidth="1"/>
    <col min="19" max="19" width="12.57421875" style="0" customWidth="1"/>
    <col min="20" max="20" width="13.00390625" style="0" customWidth="1"/>
    <col min="21" max="21" width="13.421875" style="0" customWidth="1"/>
    <col min="22" max="23" width="13.57421875" style="0" customWidth="1"/>
    <col min="24" max="24" width="13.28125" style="0" customWidth="1"/>
  </cols>
  <sheetData>
    <row r="1" spans="1:18" s="6" customFormat="1" ht="15.75">
      <c r="A1" s="15" t="s">
        <v>263</v>
      </c>
      <c r="B1" s="15"/>
      <c r="C1" s="7"/>
      <c r="D1" s="7"/>
      <c r="E1" s="7"/>
      <c r="F1" s="7"/>
      <c r="G1" s="7"/>
      <c r="H1" s="7"/>
      <c r="I1" s="7"/>
      <c r="J1" s="7"/>
      <c r="K1" s="7"/>
      <c r="L1" s="7"/>
      <c r="M1" s="7"/>
      <c r="N1" s="7"/>
      <c r="O1" s="7"/>
      <c r="P1" s="7"/>
      <c r="Q1" s="7"/>
      <c r="R1" s="7"/>
    </row>
    <row r="2" spans="1:18" s="6" customFormat="1" ht="15.75">
      <c r="A2" s="22" t="s">
        <v>70</v>
      </c>
      <c r="B2" s="15"/>
      <c r="C2" s="7"/>
      <c r="D2" s="7"/>
      <c r="E2" s="7"/>
      <c r="F2" s="7"/>
      <c r="G2" s="7"/>
      <c r="H2" s="7"/>
      <c r="I2" s="7"/>
      <c r="J2" s="7"/>
      <c r="K2" s="7"/>
      <c r="L2" s="7"/>
      <c r="M2" s="7"/>
      <c r="N2" s="7"/>
      <c r="O2" s="7"/>
      <c r="P2" s="7"/>
      <c r="Q2" s="7"/>
      <c r="R2" s="7"/>
    </row>
    <row r="3" spans="1:18" s="4" customFormat="1" ht="4.5" customHeight="1">
      <c r="A3" s="16"/>
      <c r="B3" s="16"/>
      <c r="C3" s="5"/>
      <c r="D3" s="5"/>
      <c r="E3" s="5"/>
      <c r="F3" s="5"/>
      <c r="G3" s="5"/>
      <c r="H3" s="5"/>
      <c r="I3" s="5"/>
      <c r="J3" s="5"/>
      <c r="K3" s="5"/>
      <c r="L3" s="5"/>
      <c r="M3" s="5"/>
      <c r="N3" s="5"/>
      <c r="O3" s="5"/>
      <c r="P3" s="5"/>
      <c r="Q3" s="5"/>
      <c r="R3" s="5"/>
    </row>
    <row r="4" spans="1:24" ht="19.5" customHeight="1">
      <c r="A4" s="345" t="s">
        <v>27</v>
      </c>
      <c r="B4" s="346"/>
      <c r="C4" s="355" t="s">
        <v>23</v>
      </c>
      <c r="D4" s="355"/>
      <c r="E4" s="356"/>
      <c r="F4" s="357" t="s">
        <v>22</v>
      </c>
      <c r="G4" s="355"/>
      <c r="H4" s="356"/>
      <c r="I4" s="357" t="s">
        <v>24</v>
      </c>
      <c r="J4" s="355"/>
      <c r="K4" s="356"/>
      <c r="L4" s="357" t="s">
        <v>25</v>
      </c>
      <c r="M4" s="355"/>
      <c r="N4" s="356"/>
      <c r="O4" s="357" t="s">
        <v>26</v>
      </c>
      <c r="P4" s="355"/>
      <c r="Q4" s="356"/>
      <c r="R4" s="349" t="s">
        <v>37</v>
      </c>
      <c r="S4" s="350"/>
      <c r="T4" s="48"/>
      <c r="U4" s="48"/>
      <c r="V4" s="48"/>
      <c r="W4" s="48"/>
      <c r="X4" s="48"/>
    </row>
    <row r="5" spans="1:24" ht="26.25">
      <c r="A5" s="347"/>
      <c r="B5" s="348"/>
      <c r="C5" s="72" t="s">
        <v>71</v>
      </c>
      <c r="D5" s="72" t="s">
        <v>72</v>
      </c>
      <c r="E5" s="73" t="s">
        <v>66</v>
      </c>
      <c r="F5" s="71" t="s">
        <v>71</v>
      </c>
      <c r="G5" s="72" t="s">
        <v>72</v>
      </c>
      <c r="H5" s="73" t="s">
        <v>66</v>
      </c>
      <c r="I5" s="71" t="s">
        <v>71</v>
      </c>
      <c r="J5" s="72" t="s">
        <v>72</v>
      </c>
      <c r="K5" s="73" t="s">
        <v>66</v>
      </c>
      <c r="L5" s="71" t="s">
        <v>71</v>
      </c>
      <c r="M5" s="72" t="s">
        <v>72</v>
      </c>
      <c r="N5" s="73" t="s">
        <v>66</v>
      </c>
      <c r="O5" s="71" t="s">
        <v>71</v>
      </c>
      <c r="P5" s="72" t="s">
        <v>72</v>
      </c>
      <c r="Q5" s="73" t="s">
        <v>66</v>
      </c>
      <c r="R5" s="351"/>
      <c r="S5" s="352"/>
      <c r="T5" s="48"/>
      <c r="U5" s="48"/>
      <c r="V5" s="48"/>
      <c r="W5" s="48"/>
      <c r="X5" s="48"/>
    </row>
    <row r="6" spans="1:19" ht="15" hidden="1">
      <c r="A6" s="54">
        <v>2012</v>
      </c>
      <c r="B6" s="78"/>
      <c r="C6" s="140">
        <f>C11+C12+C13+C14+C15+C16+C17+C18+C19+C20+C21+C22</f>
        <v>197</v>
      </c>
      <c r="D6" s="140">
        <f aca="true" t="shared" si="0" ref="D6:Q6">D11+D12+D13+D14+D15+D16+D17+D18+D19+D20+D21+D22</f>
        <v>12663.398161999998</v>
      </c>
      <c r="E6" s="143">
        <f t="shared" si="0"/>
        <v>3503</v>
      </c>
      <c r="F6" s="140">
        <f t="shared" si="0"/>
        <v>1156</v>
      </c>
      <c r="G6" s="140">
        <f t="shared" si="0"/>
        <v>15216.041585</v>
      </c>
      <c r="H6" s="143">
        <f t="shared" si="0"/>
        <v>57899</v>
      </c>
      <c r="I6" s="140">
        <f t="shared" si="0"/>
        <v>2590</v>
      </c>
      <c r="J6" s="140">
        <f t="shared" si="0"/>
        <v>26543.268649040005</v>
      </c>
      <c r="K6" s="143">
        <f t="shared" si="0"/>
        <v>76585</v>
      </c>
      <c r="L6" s="140">
        <f t="shared" si="0"/>
        <v>287</v>
      </c>
      <c r="M6" s="140">
        <f t="shared" si="0"/>
        <v>2211.6483554</v>
      </c>
      <c r="N6" s="143">
        <f t="shared" si="0"/>
        <v>8131</v>
      </c>
      <c r="O6" s="140">
        <f t="shared" si="0"/>
        <v>125</v>
      </c>
      <c r="P6" s="140">
        <f t="shared" si="0"/>
        <v>790.3276889999999</v>
      </c>
      <c r="Q6" s="143">
        <f t="shared" si="0"/>
        <v>3066</v>
      </c>
      <c r="R6" s="353">
        <v>2012</v>
      </c>
      <c r="S6" s="354"/>
    </row>
    <row r="7" spans="1:19" ht="15">
      <c r="A7" s="54">
        <v>2013</v>
      </c>
      <c r="B7" s="78"/>
      <c r="C7" s="140">
        <f>C24+C25+C26+C27+C28+C29+C30+C31+C32+C33+C34+C35</f>
        <v>184</v>
      </c>
      <c r="D7" s="140">
        <f aca="true" t="shared" si="1" ref="D7:Q7">D24+D25+D26+D27+D28+D29+D30+D31+D32+D33+D34+D35</f>
        <v>33196.396861</v>
      </c>
      <c r="E7" s="144">
        <f t="shared" si="1"/>
        <v>4995</v>
      </c>
      <c r="F7" s="140">
        <f t="shared" si="1"/>
        <v>1403</v>
      </c>
      <c r="G7" s="140">
        <f t="shared" si="1"/>
        <v>19676.332949</v>
      </c>
      <c r="H7" s="144">
        <f t="shared" si="1"/>
        <v>76494</v>
      </c>
      <c r="I7" s="140">
        <f t="shared" si="1"/>
        <v>2969</v>
      </c>
      <c r="J7" s="140">
        <f t="shared" si="1"/>
        <v>33185.129035540005</v>
      </c>
      <c r="K7" s="144">
        <f t="shared" si="1"/>
        <v>95586</v>
      </c>
      <c r="L7" s="140">
        <f t="shared" si="1"/>
        <v>281</v>
      </c>
      <c r="M7" s="140">
        <f t="shared" si="1"/>
        <v>7799.902897999999</v>
      </c>
      <c r="N7" s="144">
        <f t="shared" si="1"/>
        <v>10710</v>
      </c>
      <c r="O7" s="140">
        <f t="shared" si="1"/>
        <v>107</v>
      </c>
      <c r="P7" s="140">
        <f t="shared" si="1"/>
        <v>866.9540219999999</v>
      </c>
      <c r="Q7" s="144">
        <f t="shared" si="1"/>
        <v>3157</v>
      </c>
      <c r="R7" s="129"/>
      <c r="S7" s="61">
        <v>2013</v>
      </c>
    </row>
    <row r="8" spans="1:19" s="12" customFormat="1" ht="15">
      <c r="A8" s="55">
        <v>2014</v>
      </c>
      <c r="B8" s="78"/>
      <c r="C8" s="140">
        <f>C37+C38+C39+C40+C41+C42+C43+C44+C45+C46+C47+C48</f>
        <v>265</v>
      </c>
      <c r="D8" s="140">
        <f aca="true" t="shared" si="2" ref="D8:Q8">D37+D38+D39+D40+D41+D42+D43+D44+D45+D46+D47+D48</f>
        <v>8349.153484</v>
      </c>
      <c r="E8" s="144">
        <f t="shared" si="2"/>
        <v>2112</v>
      </c>
      <c r="F8" s="140">
        <f t="shared" si="2"/>
        <v>1306</v>
      </c>
      <c r="G8" s="140">
        <f t="shared" si="2"/>
        <v>21412.893782</v>
      </c>
      <c r="H8" s="144">
        <f t="shared" si="2"/>
        <v>65267</v>
      </c>
      <c r="I8" s="140">
        <f t="shared" si="2"/>
        <v>1979</v>
      </c>
      <c r="J8" s="140">
        <f t="shared" si="2"/>
        <v>19151.38495001</v>
      </c>
      <c r="K8" s="144">
        <f t="shared" si="2"/>
        <v>58875</v>
      </c>
      <c r="L8" s="140">
        <f t="shared" si="2"/>
        <v>156</v>
      </c>
      <c r="M8" s="140">
        <f t="shared" si="2"/>
        <v>1819.9245409999999</v>
      </c>
      <c r="N8" s="144">
        <f t="shared" si="2"/>
        <v>3926</v>
      </c>
      <c r="O8" s="140">
        <f t="shared" si="2"/>
        <v>89</v>
      </c>
      <c r="P8" s="140">
        <f t="shared" si="2"/>
        <v>609.5095249999999</v>
      </c>
      <c r="Q8" s="144">
        <f t="shared" si="2"/>
        <v>2048</v>
      </c>
      <c r="R8" s="323"/>
      <c r="S8" s="324">
        <v>2014</v>
      </c>
    </row>
    <row r="9" spans="1:19" ht="15">
      <c r="A9" s="142" t="s">
        <v>291</v>
      </c>
      <c r="B9" s="102"/>
      <c r="C9" s="141">
        <f>C50+C51+C52+C53+C54+C55+C56+C57+C58+C59+C60+C61</f>
        <v>230</v>
      </c>
      <c r="D9" s="141">
        <f aca="true" t="shared" si="3" ref="D9:Q9">D50+D51+D52+D53+D54+D55+D56+D57+D58+D59+D60+D61</f>
        <v>3468.142812</v>
      </c>
      <c r="E9" s="145">
        <f t="shared" si="3"/>
        <v>1371</v>
      </c>
      <c r="F9" s="141">
        <f t="shared" si="3"/>
        <v>526</v>
      </c>
      <c r="G9" s="141">
        <f t="shared" si="3"/>
        <v>6786.251976000001</v>
      </c>
      <c r="H9" s="145">
        <f t="shared" si="3"/>
        <v>22779</v>
      </c>
      <c r="I9" s="141">
        <f t="shared" si="3"/>
        <v>650</v>
      </c>
      <c r="J9" s="141">
        <f t="shared" si="3"/>
        <v>4638.929085</v>
      </c>
      <c r="K9" s="145">
        <f t="shared" si="3"/>
        <v>18330</v>
      </c>
      <c r="L9" s="141">
        <f t="shared" si="3"/>
        <v>40</v>
      </c>
      <c r="M9" s="141">
        <f t="shared" si="3"/>
        <v>140.466207</v>
      </c>
      <c r="N9" s="145">
        <f t="shared" si="3"/>
        <v>672</v>
      </c>
      <c r="O9" s="141">
        <f t="shared" si="3"/>
        <v>46</v>
      </c>
      <c r="P9" s="141">
        <f t="shared" si="3"/>
        <v>248.647729</v>
      </c>
      <c r="Q9" s="145">
        <f t="shared" si="3"/>
        <v>964</v>
      </c>
      <c r="R9" s="323"/>
      <c r="S9" s="324" t="s">
        <v>292</v>
      </c>
    </row>
    <row r="10" spans="1:19" ht="15">
      <c r="A10" s="53"/>
      <c r="B10" s="53" t="s">
        <v>28</v>
      </c>
      <c r="C10" s="131"/>
      <c r="D10" s="132"/>
      <c r="E10" s="133"/>
      <c r="F10" s="134"/>
      <c r="G10" s="135"/>
      <c r="H10" s="136"/>
      <c r="I10" s="137"/>
      <c r="J10" s="138"/>
      <c r="K10" s="136"/>
      <c r="L10" s="137"/>
      <c r="M10" s="138"/>
      <c r="N10" s="139"/>
      <c r="O10" s="137"/>
      <c r="P10" s="138"/>
      <c r="Q10" s="139"/>
      <c r="R10" s="74" t="s">
        <v>51</v>
      </c>
      <c r="S10" s="57"/>
    </row>
    <row r="11" spans="1:19" ht="15" hidden="1">
      <c r="A11" s="55">
        <v>2012</v>
      </c>
      <c r="B11" s="55" t="s">
        <v>29</v>
      </c>
      <c r="C11" s="68">
        <v>19</v>
      </c>
      <c r="D11" s="58">
        <v>674.4257339999999</v>
      </c>
      <c r="E11" s="69">
        <v>198</v>
      </c>
      <c r="F11" s="70">
        <v>72</v>
      </c>
      <c r="G11" s="59">
        <v>702.4003530000003</v>
      </c>
      <c r="H11" s="69">
        <v>2893</v>
      </c>
      <c r="I11" s="70">
        <v>160</v>
      </c>
      <c r="J11" s="59">
        <v>943.0355409999999</v>
      </c>
      <c r="K11" s="69">
        <v>4327</v>
      </c>
      <c r="L11" s="70">
        <v>13</v>
      </c>
      <c r="M11" s="59">
        <v>41.615</v>
      </c>
      <c r="N11" s="85">
        <v>342</v>
      </c>
      <c r="O11" s="70">
        <v>6</v>
      </c>
      <c r="P11" s="59">
        <v>32.786535</v>
      </c>
      <c r="Q11" s="85">
        <v>117</v>
      </c>
      <c r="R11" s="77" t="s">
        <v>38</v>
      </c>
      <c r="S11" s="61">
        <v>2012</v>
      </c>
    </row>
    <row r="12" spans="1:19" ht="15" hidden="1">
      <c r="A12" s="55"/>
      <c r="B12" s="55" t="s">
        <v>16</v>
      </c>
      <c r="C12" s="68">
        <v>11</v>
      </c>
      <c r="D12" s="58">
        <v>3309.5</v>
      </c>
      <c r="E12" s="69">
        <v>392</v>
      </c>
      <c r="F12" s="70">
        <v>85</v>
      </c>
      <c r="G12" s="59">
        <v>942.864575</v>
      </c>
      <c r="H12" s="69">
        <v>3208</v>
      </c>
      <c r="I12" s="70">
        <v>184</v>
      </c>
      <c r="J12" s="59">
        <v>1170.129732</v>
      </c>
      <c r="K12" s="69">
        <v>4224</v>
      </c>
      <c r="L12" s="70">
        <v>15</v>
      </c>
      <c r="M12" s="59">
        <v>53.559999999999995</v>
      </c>
      <c r="N12" s="85">
        <v>267</v>
      </c>
      <c r="O12" s="70">
        <v>8</v>
      </c>
      <c r="P12" s="59">
        <v>55.23438</v>
      </c>
      <c r="Q12" s="85">
        <v>178</v>
      </c>
      <c r="R12" s="77" t="s">
        <v>39</v>
      </c>
      <c r="S12" s="61"/>
    </row>
    <row r="13" spans="1:19" ht="15" hidden="1">
      <c r="A13" s="55"/>
      <c r="B13" s="55" t="s">
        <v>15</v>
      </c>
      <c r="C13" s="68">
        <v>18</v>
      </c>
      <c r="D13" s="58">
        <v>494.62597999999997</v>
      </c>
      <c r="E13" s="69">
        <v>364</v>
      </c>
      <c r="F13" s="70">
        <v>96</v>
      </c>
      <c r="G13" s="59">
        <v>1330.0745670000006</v>
      </c>
      <c r="H13" s="69">
        <v>4122</v>
      </c>
      <c r="I13" s="70">
        <v>201</v>
      </c>
      <c r="J13" s="59">
        <v>1338.2686720000008</v>
      </c>
      <c r="K13" s="69">
        <v>5412</v>
      </c>
      <c r="L13" s="70">
        <v>26</v>
      </c>
      <c r="M13" s="59">
        <v>134.0114904</v>
      </c>
      <c r="N13" s="85">
        <v>430</v>
      </c>
      <c r="O13" s="70">
        <v>10</v>
      </c>
      <c r="P13" s="59">
        <v>81.47472</v>
      </c>
      <c r="Q13" s="85">
        <v>330</v>
      </c>
      <c r="R13" s="77" t="s">
        <v>40</v>
      </c>
      <c r="S13" s="61"/>
    </row>
    <row r="14" spans="1:19" ht="15" hidden="1">
      <c r="A14" s="55"/>
      <c r="B14" s="55" t="s">
        <v>14</v>
      </c>
      <c r="C14" s="68">
        <v>17</v>
      </c>
      <c r="D14" s="58">
        <v>395.67</v>
      </c>
      <c r="E14" s="69">
        <v>321</v>
      </c>
      <c r="F14" s="70">
        <v>81</v>
      </c>
      <c r="G14" s="59">
        <v>1529.0752379999994</v>
      </c>
      <c r="H14" s="69">
        <v>3631</v>
      </c>
      <c r="I14" s="70">
        <v>178</v>
      </c>
      <c r="J14" s="59">
        <v>860.0648090000002</v>
      </c>
      <c r="K14" s="69">
        <v>3794</v>
      </c>
      <c r="L14" s="70">
        <v>20</v>
      </c>
      <c r="M14" s="59">
        <v>75.361159</v>
      </c>
      <c r="N14" s="85">
        <v>299</v>
      </c>
      <c r="O14" s="70">
        <v>9</v>
      </c>
      <c r="P14" s="59">
        <v>41.710966000000006</v>
      </c>
      <c r="Q14" s="85">
        <v>213</v>
      </c>
      <c r="R14" s="77" t="s">
        <v>41</v>
      </c>
      <c r="S14" s="61"/>
    </row>
    <row r="15" spans="1:19" ht="15" hidden="1">
      <c r="A15" s="55"/>
      <c r="B15" s="55" t="s">
        <v>13</v>
      </c>
      <c r="C15" s="68">
        <v>21</v>
      </c>
      <c r="D15" s="58">
        <v>1093.257643</v>
      </c>
      <c r="E15" s="69">
        <v>336</v>
      </c>
      <c r="F15" s="59">
        <v>80</v>
      </c>
      <c r="G15" s="59">
        <v>1380.590646</v>
      </c>
      <c r="H15" s="69">
        <v>2958</v>
      </c>
      <c r="I15" s="70">
        <v>222</v>
      </c>
      <c r="J15" s="59">
        <v>983.5654759999998</v>
      </c>
      <c r="K15" s="69">
        <v>5127</v>
      </c>
      <c r="L15" s="70">
        <v>24</v>
      </c>
      <c r="M15" s="59">
        <v>225.94559999999998</v>
      </c>
      <c r="N15" s="85">
        <v>499</v>
      </c>
      <c r="O15" s="70">
        <v>10</v>
      </c>
      <c r="P15" s="59">
        <v>70.39071700000001</v>
      </c>
      <c r="Q15" s="85">
        <v>374</v>
      </c>
      <c r="R15" s="77" t="s">
        <v>42</v>
      </c>
      <c r="S15" s="61"/>
    </row>
    <row r="16" spans="1:19" ht="15" hidden="1">
      <c r="A16" s="55"/>
      <c r="B16" s="55" t="s">
        <v>12</v>
      </c>
      <c r="C16" s="68">
        <v>13</v>
      </c>
      <c r="D16" s="58">
        <v>407.33299999999997</v>
      </c>
      <c r="E16" s="69">
        <v>149</v>
      </c>
      <c r="F16" s="59">
        <v>85</v>
      </c>
      <c r="G16" s="59">
        <v>1074.985561</v>
      </c>
      <c r="H16" s="69">
        <v>4091</v>
      </c>
      <c r="I16" s="70">
        <v>229</v>
      </c>
      <c r="J16" s="59">
        <v>1182.9021660399999</v>
      </c>
      <c r="K16" s="69">
        <v>7071</v>
      </c>
      <c r="L16" s="70">
        <v>15</v>
      </c>
      <c r="M16" s="59">
        <v>230.10900000000004</v>
      </c>
      <c r="N16" s="85">
        <v>394</v>
      </c>
      <c r="O16" s="70">
        <v>17</v>
      </c>
      <c r="P16" s="59">
        <v>96.09972199999999</v>
      </c>
      <c r="Q16" s="85">
        <v>406</v>
      </c>
      <c r="R16" s="77" t="s">
        <v>43</v>
      </c>
      <c r="S16" s="61"/>
    </row>
    <row r="17" spans="1:19" ht="15" hidden="1">
      <c r="A17" s="55"/>
      <c r="B17" s="55" t="s">
        <v>11</v>
      </c>
      <c r="C17" s="68">
        <v>20</v>
      </c>
      <c r="D17" s="58">
        <v>931.676018</v>
      </c>
      <c r="E17" s="69">
        <v>249</v>
      </c>
      <c r="F17" s="59">
        <v>97</v>
      </c>
      <c r="G17" s="59">
        <v>1298.14734</v>
      </c>
      <c r="H17" s="69">
        <v>4508</v>
      </c>
      <c r="I17" s="70">
        <v>237</v>
      </c>
      <c r="J17" s="59">
        <v>1854.1491680000006</v>
      </c>
      <c r="K17" s="69">
        <v>8706</v>
      </c>
      <c r="L17" s="70">
        <v>34</v>
      </c>
      <c r="M17" s="59">
        <v>160.95968</v>
      </c>
      <c r="N17" s="85">
        <v>745</v>
      </c>
      <c r="O17" s="70">
        <v>13</v>
      </c>
      <c r="P17" s="59">
        <v>53.848625</v>
      </c>
      <c r="Q17" s="85">
        <v>288</v>
      </c>
      <c r="R17" s="77" t="s">
        <v>44</v>
      </c>
      <c r="S17" s="61"/>
    </row>
    <row r="18" spans="1:19" ht="15" hidden="1">
      <c r="A18" s="55"/>
      <c r="B18" s="78" t="s">
        <v>21</v>
      </c>
      <c r="C18" s="58">
        <v>14</v>
      </c>
      <c r="D18" s="58">
        <v>768.512</v>
      </c>
      <c r="E18" s="69">
        <v>227</v>
      </c>
      <c r="F18" s="59">
        <v>90</v>
      </c>
      <c r="G18" s="59">
        <v>925.873785</v>
      </c>
      <c r="H18" s="69">
        <v>5000</v>
      </c>
      <c r="I18" s="59">
        <v>217</v>
      </c>
      <c r="J18" s="59">
        <v>2033.0012280000008</v>
      </c>
      <c r="K18" s="69">
        <v>6422</v>
      </c>
      <c r="L18" s="59">
        <v>31</v>
      </c>
      <c r="M18" s="59">
        <v>454.4920000000001</v>
      </c>
      <c r="N18" s="85">
        <v>2132</v>
      </c>
      <c r="O18" s="59">
        <v>7</v>
      </c>
      <c r="P18" s="59">
        <v>73.2</v>
      </c>
      <c r="Q18" s="85">
        <v>145</v>
      </c>
      <c r="R18" s="97" t="s">
        <v>45</v>
      </c>
      <c r="S18" s="96"/>
    </row>
    <row r="19" spans="1:19" ht="15" hidden="1">
      <c r="A19" s="55"/>
      <c r="B19" s="78" t="s">
        <v>20</v>
      </c>
      <c r="C19" s="58">
        <v>21</v>
      </c>
      <c r="D19" s="58">
        <v>1355.7395</v>
      </c>
      <c r="E19" s="69">
        <v>281</v>
      </c>
      <c r="F19" s="59">
        <v>84</v>
      </c>
      <c r="G19" s="59">
        <v>1434.8447280000003</v>
      </c>
      <c r="H19" s="69">
        <v>4455</v>
      </c>
      <c r="I19" s="59">
        <v>234</v>
      </c>
      <c r="J19" s="59">
        <v>2029.937110999999</v>
      </c>
      <c r="K19" s="69">
        <v>7189</v>
      </c>
      <c r="L19" s="59">
        <v>28</v>
      </c>
      <c r="M19" s="59">
        <v>294.066159</v>
      </c>
      <c r="N19" s="85">
        <v>747</v>
      </c>
      <c r="O19" s="59">
        <v>12</v>
      </c>
      <c r="P19" s="59">
        <v>78.05806</v>
      </c>
      <c r="Q19" s="85">
        <v>245</v>
      </c>
      <c r="R19" s="97" t="s">
        <v>46</v>
      </c>
      <c r="S19" s="96"/>
    </row>
    <row r="20" spans="1:19" ht="15" hidden="1">
      <c r="A20" s="55"/>
      <c r="B20" s="55" t="s">
        <v>19</v>
      </c>
      <c r="C20" s="68">
        <v>13</v>
      </c>
      <c r="D20" s="58">
        <v>867.8412069999999</v>
      </c>
      <c r="E20" s="59">
        <v>502</v>
      </c>
      <c r="F20" s="70">
        <v>120</v>
      </c>
      <c r="G20" s="59">
        <v>1621.3682359999998</v>
      </c>
      <c r="H20" s="59">
        <v>8595</v>
      </c>
      <c r="I20" s="70">
        <v>245</v>
      </c>
      <c r="J20" s="59">
        <v>2208.1595790000006</v>
      </c>
      <c r="K20" s="59">
        <v>8314</v>
      </c>
      <c r="L20" s="70">
        <v>17</v>
      </c>
      <c r="M20" s="59">
        <v>156.80912999999998</v>
      </c>
      <c r="N20" s="122">
        <v>907</v>
      </c>
      <c r="O20" s="70">
        <v>8</v>
      </c>
      <c r="P20" s="59">
        <v>35.142269</v>
      </c>
      <c r="Q20" s="85">
        <v>174</v>
      </c>
      <c r="R20" s="97" t="s">
        <v>47</v>
      </c>
      <c r="S20" s="108"/>
    </row>
    <row r="21" spans="1:19" ht="15" hidden="1">
      <c r="A21" s="55"/>
      <c r="B21" s="55" t="s">
        <v>18</v>
      </c>
      <c r="C21" s="68">
        <v>16</v>
      </c>
      <c r="D21" s="58">
        <v>911.0904019999998</v>
      </c>
      <c r="E21" s="69">
        <v>231</v>
      </c>
      <c r="F21" s="59">
        <v>128</v>
      </c>
      <c r="G21" s="59">
        <v>1503.8820630000005</v>
      </c>
      <c r="H21" s="69">
        <v>6611</v>
      </c>
      <c r="I21" s="70">
        <v>245</v>
      </c>
      <c r="J21" s="59">
        <v>3053.930604000001</v>
      </c>
      <c r="K21" s="69">
        <v>8516</v>
      </c>
      <c r="L21" s="70">
        <v>30</v>
      </c>
      <c r="M21" s="59">
        <v>203.66693700000002</v>
      </c>
      <c r="N21" s="85">
        <v>679</v>
      </c>
      <c r="O21" s="70">
        <v>14</v>
      </c>
      <c r="P21" s="59">
        <v>93.512492</v>
      </c>
      <c r="Q21" s="85">
        <v>282</v>
      </c>
      <c r="R21" s="77" t="s">
        <v>48</v>
      </c>
      <c r="S21" s="117"/>
    </row>
    <row r="22" spans="1:19" ht="15" hidden="1">
      <c r="A22" s="55"/>
      <c r="B22" s="78" t="s">
        <v>17</v>
      </c>
      <c r="C22" s="58">
        <v>14</v>
      </c>
      <c r="D22" s="58">
        <v>1453.7266779999998</v>
      </c>
      <c r="E22" s="69">
        <v>253</v>
      </c>
      <c r="F22" s="59">
        <v>138</v>
      </c>
      <c r="G22" s="59">
        <v>1471.9344930000002</v>
      </c>
      <c r="H22" s="69">
        <v>7827</v>
      </c>
      <c r="I22" s="59">
        <v>238</v>
      </c>
      <c r="J22" s="59">
        <v>8886.124563000001</v>
      </c>
      <c r="K22" s="69">
        <v>7483</v>
      </c>
      <c r="L22" s="59">
        <v>34</v>
      </c>
      <c r="M22" s="59">
        <v>181.05220000000003</v>
      </c>
      <c r="N22" s="85">
        <v>690</v>
      </c>
      <c r="O22" s="59">
        <v>11</v>
      </c>
      <c r="P22" s="59">
        <v>78.869203</v>
      </c>
      <c r="Q22" s="85">
        <v>314</v>
      </c>
      <c r="R22" s="97" t="s">
        <v>49</v>
      </c>
      <c r="S22" s="121"/>
    </row>
    <row r="23" spans="1:19" ht="15" hidden="1">
      <c r="A23" s="55"/>
      <c r="B23" s="78"/>
      <c r="C23" s="58"/>
      <c r="D23" s="58"/>
      <c r="E23" s="69"/>
      <c r="F23" s="59"/>
      <c r="G23" s="59"/>
      <c r="H23" s="69"/>
      <c r="I23" s="59"/>
      <c r="J23" s="59"/>
      <c r="K23" s="69"/>
      <c r="L23" s="59"/>
      <c r="M23" s="59"/>
      <c r="N23" s="85"/>
      <c r="O23" s="59"/>
      <c r="P23" s="59"/>
      <c r="Q23" s="85"/>
      <c r="R23" s="97"/>
      <c r="S23" s="121"/>
    </row>
    <row r="24" spans="1:19" ht="15">
      <c r="A24" s="55">
        <v>2013</v>
      </c>
      <c r="B24" s="78" t="s">
        <v>29</v>
      </c>
      <c r="C24" s="58">
        <v>15</v>
      </c>
      <c r="D24" s="58">
        <v>1574.612426</v>
      </c>
      <c r="E24" s="128">
        <v>214</v>
      </c>
      <c r="F24" s="59">
        <v>113</v>
      </c>
      <c r="G24" s="59">
        <v>912.318483</v>
      </c>
      <c r="H24" s="69">
        <v>5220</v>
      </c>
      <c r="I24" s="59">
        <v>274</v>
      </c>
      <c r="J24" s="59">
        <v>2673.8905402699997</v>
      </c>
      <c r="K24" s="69">
        <v>7899</v>
      </c>
      <c r="L24" s="59">
        <v>19</v>
      </c>
      <c r="M24" s="59">
        <v>99.064661</v>
      </c>
      <c r="N24" s="85">
        <v>391</v>
      </c>
      <c r="O24" s="59">
        <v>10</v>
      </c>
      <c r="P24" s="59">
        <v>31.297600000000003</v>
      </c>
      <c r="Q24" s="85">
        <v>190</v>
      </c>
      <c r="R24" s="77" t="s">
        <v>38</v>
      </c>
      <c r="S24" s="126" t="s">
        <v>193</v>
      </c>
    </row>
    <row r="25" spans="1:19" s="12" customFormat="1" ht="15">
      <c r="A25" s="55"/>
      <c r="B25" s="78" t="s">
        <v>16</v>
      </c>
      <c r="C25" s="58">
        <v>9</v>
      </c>
      <c r="D25" s="58">
        <v>764.17</v>
      </c>
      <c r="E25" s="69">
        <v>84</v>
      </c>
      <c r="F25" s="59">
        <v>101</v>
      </c>
      <c r="G25" s="59">
        <v>1542.3388319999997</v>
      </c>
      <c r="H25" s="69">
        <v>4084</v>
      </c>
      <c r="I25" s="59">
        <v>217</v>
      </c>
      <c r="J25" s="59">
        <v>2331.1427910000007</v>
      </c>
      <c r="K25" s="69">
        <v>6466</v>
      </c>
      <c r="L25" s="59">
        <v>38</v>
      </c>
      <c r="M25" s="59">
        <v>265.600143</v>
      </c>
      <c r="N25" s="85">
        <v>1030</v>
      </c>
      <c r="O25" s="59">
        <v>4</v>
      </c>
      <c r="P25" s="59">
        <v>38.008485</v>
      </c>
      <c r="Q25" s="85">
        <v>125</v>
      </c>
      <c r="R25" s="77" t="s">
        <v>39</v>
      </c>
      <c r="S25" s="324"/>
    </row>
    <row r="26" spans="1:19" s="12" customFormat="1" ht="15">
      <c r="A26" s="55"/>
      <c r="B26" s="78" t="s">
        <v>15</v>
      </c>
      <c r="C26" s="58">
        <v>30</v>
      </c>
      <c r="D26" s="58">
        <v>5637.185473</v>
      </c>
      <c r="E26" s="69">
        <v>692</v>
      </c>
      <c r="F26" s="59">
        <v>140</v>
      </c>
      <c r="G26" s="59">
        <v>2506.862109999998</v>
      </c>
      <c r="H26" s="69">
        <v>6251</v>
      </c>
      <c r="I26" s="59">
        <v>295</v>
      </c>
      <c r="J26" s="59">
        <v>3021.9740959999986</v>
      </c>
      <c r="K26" s="69">
        <v>9472</v>
      </c>
      <c r="L26" s="59">
        <v>24</v>
      </c>
      <c r="M26" s="59">
        <v>2128.31448</v>
      </c>
      <c r="N26" s="85">
        <v>939</v>
      </c>
      <c r="O26" s="59">
        <v>7</v>
      </c>
      <c r="P26" s="59">
        <v>138.114</v>
      </c>
      <c r="Q26" s="85">
        <v>502</v>
      </c>
      <c r="R26" s="77" t="s">
        <v>40</v>
      </c>
      <c r="S26" s="324"/>
    </row>
    <row r="27" spans="1:19" s="12" customFormat="1" ht="15">
      <c r="A27" s="55"/>
      <c r="B27" s="78" t="s">
        <v>14</v>
      </c>
      <c r="C27" s="58">
        <v>24</v>
      </c>
      <c r="D27" s="58">
        <v>2802.5510919999997</v>
      </c>
      <c r="E27" s="69">
        <v>646</v>
      </c>
      <c r="F27" s="59">
        <v>113</v>
      </c>
      <c r="G27" s="59">
        <v>1189.7229789999997</v>
      </c>
      <c r="H27" s="69">
        <v>4473</v>
      </c>
      <c r="I27" s="59">
        <v>259</v>
      </c>
      <c r="J27" s="59">
        <v>3361.6992119999986</v>
      </c>
      <c r="K27" s="69">
        <v>10060</v>
      </c>
      <c r="L27" s="59">
        <v>25</v>
      </c>
      <c r="M27" s="59">
        <v>418.47816100000006</v>
      </c>
      <c r="N27" s="85">
        <v>3041</v>
      </c>
      <c r="O27" s="59">
        <v>8</v>
      </c>
      <c r="P27" s="59">
        <v>54.7175</v>
      </c>
      <c r="Q27" s="85">
        <v>247</v>
      </c>
      <c r="R27" s="77" t="s">
        <v>41</v>
      </c>
      <c r="S27" s="324"/>
    </row>
    <row r="28" spans="1:19" s="12" customFormat="1" ht="15">
      <c r="A28" s="55"/>
      <c r="B28" s="78" t="s">
        <v>13</v>
      </c>
      <c r="C28" s="58">
        <v>12</v>
      </c>
      <c r="D28" s="58">
        <v>841.5015119999999</v>
      </c>
      <c r="E28" s="69">
        <v>481</v>
      </c>
      <c r="F28" s="59">
        <v>125</v>
      </c>
      <c r="G28" s="59">
        <v>1106.0261840000003</v>
      </c>
      <c r="H28" s="69">
        <v>5488</v>
      </c>
      <c r="I28" s="59">
        <v>271</v>
      </c>
      <c r="J28" s="59">
        <v>2717.25573768</v>
      </c>
      <c r="K28" s="69">
        <v>8267</v>
      </c>
      <c r="L28" s="59">
        <v>28</v>
      </c>
      <c r="M28" s="59">
        <v>2073.3171299999995</v>
      </c>
      <c r="N28" s="85">
        <v>989</v>
      </c>
      <c r="O28" s="59">
        <v>6</v>
      </c>
      <c r="P28" s="59">
        <v>27.24</v>
      </c>
      <c r="Q28" s="85">
        <v>72</v>
      </c>
      <c r="R28" s="77" t="s">
        <v>42</v>
      </c>
      <c r="S28" s="324"/>
    </row>
    <row r="29" spans="1:19" s="12" customFormat="1" ht="15">
      <c r="A29" s="55"/>
      <c r="B29" s="78" t="s">
        <v>12</v>
      </c>
      <c r="C29" s="58">
        <v>10</v>
      </c>
      <c r="D29" s="58">
        <v>331.870864</v>
      </c>
      <c r="E29" s="69">
        <v>101</v>
      </c>
      <c r="F29" s="59">
        <v>115</v>
      </c>
      <c r="G29" s="59">
        <v>1141.0836399999998</v>
      </c>
      <c r="H29" s="69">
        <v>5161</v>
      </c>
      <c r="I29" s="59">
        <v>256</v>
      </c>
      <c r="J29" s="59">
        <v>1983.298216400001</v>
      </c>
      <c r="K29" s="69">
        <v>7923</v>
      </c>
      <c r="L29" s="59">
        <v>17</v>
      </c>
      <c r="M29" s="59">
        <v>68.7405</v>
      </c>
      <c r="N29" s="85">
        <v>277</v>
      </c>
      <c r="O29" s="59">
        <v>13</v>
      </c>
      <c r="P29" s="59">
        <v>123.60928699999998</v>
      </c>
      <c r="Q29" s="85">
        <v>393</v>
      </c>
      <c r="R29" s="77" t="s">
        <v>43</v>
      </c>
      <c r="S29" s="324"/>
    </row>
    <row r="30" spans="1:19" s="12" customFormat="1" ht="15">
      <c r="A30" s="55"/>
      <c r="B30" s="78" t="s">
        <v>11</v>
      </c>
      <c r="C30" s="58">
        <v>16</v>
      </c>
      <c r="D30" s="58">
        <v>325.399133</v>
      </c>
      <c r="E30" s="69">
        <v>154</v>
      </c>
      <c r="F30" s="59">
        <v>122</v>
      </c>
      <c r="G30" s="59">
        <v>1820.530782000001</v>
      </c>
      <c r="H30" s="69">
        <v>7451</v>
      </c>
      <c r="I30" s="59">
        <v>259</v>
      </c>
      <c r="J30" s="59">
        <v>2485.7871382499998</v>
      </c>
      <c r="K30" s="69">
        <v>7912</v>
      </c>
      <c r="L30" s="59">
        <v>35</v>
      </c>
      <c r="M30" s="59">
        <v>215.65253099999998</v>
      </c>
      <c r="N30" s="85">
        <v>787</v>
      </c>
      <c r="O30" s="59">
        <v>8</v>
      </c>
      <c r="P30" s="59">
        <v>67.65355</v>
      </c>
      <c r="Q30" s="85">
        <v>308</v>
      </c>
      <c r="R30" s="77" t="s">
        <v>44</v>
      </c>
      <c r="S30" s="324"/>
    </row>
    <row r="31" spans="1:19" s="12" customFormat="1" ht="15">
      <c r="A31" s="55"/>
      <c r="B31" s="78" t="s">
        <v>21</v>
      </c>
      <c r="C31" s="58">
        <v>11</v>
      </c>
      <c r="D31" s="58">
        <v>766.971222</v>
      </c>
      <c r="E31" s="69">
        <v>120</v>
      </c>
      <c r="F31" s="59">
        <v>94</v>
      </c>
      <c r="G31" s="59">
        <v>1155.4416199999994</v>
      </c>
      <c r="H31" s="69">
        <v>7742</v>
      </c>
      <c r="I31" s="59">
        <v>182</v>
      </c>
      <c r="J31" s="59">
        <v>2239.434679000001</v>
      </c>
      <c r="K31" s="69">
        <v>5070</v>
      </c>
      <c r="L31" s="59">
        <v>12</v>
      </c>
      <c r="M31" s="59">
        <v>48.185399999999994</v>
      </c>
      <c r="N31" s="85">
        <v>229</v>
      </c>
      <c r="O31" s="59">
        <v>15</v>
      </c>
      <c r="P31" s="59">
        <v>171.372206</v>
      </c>
      <c r="Q31" s="85">
        <v>515</v>
      </c>
      <c r="R31" s="97" t="s">
        <v>45</v>
      </c>
      <c r="S31" s="324"/>
    </row>
    <row r="32" spans="1:19" s="12" customFormat="1" ht="15">
      <c r="A32" s="55"/>
      <c r="B32" s="78" t="s">
        <v>20</v>
      </c>
      <c r="C32" s="58">
        <v>14</v>
      </c>
      <c r="D32" s="58">
        <v>435.94750000000005</v>
      </c>
      <c r="E32" s="69">
        <v>93</v>
      </c>
      <c r="F32" s="59">
        <v>102</v>
      </c>
      <c r="G32" s="59">
        <v>1602.8424260000004</v>
      </c>
      <c r="H32" s="69">
        <v>4508</v>
      </c>
      <c r="I32" s="59">
        <v>195</v>
      </c>
      <c r="J32" s="59">
        <v>1173.4227412600005</v>
      </c>
      <c r="K32" s="69">
        <v>5551</v>
      </c>
      <c r="L32" s="59">
        <v>22</v>
      </c>
      <c r="M32" s="59">
        <v>1661.6321550000002</v>
      </c>
      <c r="N32" s="85">
        <v>1243</v>
      </c>
      <c r="O32" s="59">
        <v>7</v>
      </c>
      <c r="P32" s="59">
        <v>26.205675999999997</v>
      </c>
      <c r="Q32" s="85">
        <v>120</v>
      </c>
      <c r="R32" s="97" t="s">
        <v>46</v>
      </c>
      <c r="S32" s="324"/>
    </row>
    <row r="33" spans="1:19" s="12" customFormat="1" ht="15">
      <c r="A33" s="55"/>
      <c r="B33" s="78" t="s">
        <v>19</v>
      </c>
      <c r="C33" s="58">
        <v>10</v>
      </c>
      <c r="D33" s="58">
        <v>3284.9</v>
      </c>
      <c r="E33" s="69">
        <v>583</v>
      </c>
      <c r="F33" s="59">
        <v>78</v>
      </c>
      <c r="G33" s="59">
        <v>883.6804459999998</v>
      </c>
      <c r="H33" s="69">
        <v>2990</v>
      </c>
      <c r="I33" s="59">
        <v>165</v>
      </c>
      <c r="J33" s="59">
        <v>4154.5080384699995</v>
      </c>
      <c r="K33" s="69">
        <v>5333</v>
      </c>
      <c r="L33" s="59">
        <v>13</v>
      </c>
      <c r="M33" s="59">
        <v>363.664</v>
      </c>
      <c r="N33" s="85">
        <v>750</v>
      </c>
      <c r="O33" s="59">
        <v>7</v>
      </c>
      <c r="P33" s="59">
        <v>31.4135</v>
      </c>
      <c r="Q33" s="85">
        <v>143</v>
      </c>
      <c r="R33" s="97" t="s">
        <v>47</v>
      </c>
      <c r="S33" s="324"/>
    </row>
    <row r="34" spans="1:19" s="12" customFormat="1" ht="15">
      <c r="A34" s="55"/>
      <c r="B34" s="78" t="s">
        <v>18</v>
      </c>
      <c r="C34" s="58">
        <v>14</v>
      </c>
      <c r="D34" s="58">
        <v>1917.087279</v>
      </c>
      <c r="E34" s="69">
        <v>317</v>
      </c>
      <c r="F34" s="59">
        <v>126</v>
      </c>
      <c r="G34" s="59">
        <v>1890.570082</v>
      </c>
      <c r="H34" s="69">
        <v>9014</v>
      </c>
      <c r="I34" s="59">
        <v>232</v>
      </c>
      <c r="J34" s="59">
        <v>2635.433842890002</v>
      </c>
      <c r="K34" s="69">
        <v>8148</v>
      </c>
      <c r="L34" s="59">
        <v>19</v>
      </c>
      <c r="M34" s="59">
        <v>67.127132</v>
      </c>
      <c r="N34" s="85">
        <v>299</v>
      </c>
      <c r="O34" s="59">
        <v>5</v>
      </c>
      <c r="P34" s="59">
        <v>52.015108</v>
      </c>
      <c r="Q34" s="85">
        <v>153</v>
      </c>
      <c r="R34" s="77" t="s">
        <v>48</v>
      </c>
      <c r="S34" s="324"/>
    </row>
    <row r="35" spans="1:19" s="12" customFormat="1" ht="15">
      <c r="A35" s="55"/>
      <c r="B35" s="78" t="s">
        <v>17</v>
      </c>
      <c r="C35" s="58">
        <v>19</v>
      </c>
      <c r="D35" s="58">
        <v>14514.20036</v>
      </c>
      <c r="E35" s="69">
        <v>1510</v>
      </c>
      <c r="F35" s="59">
        <v>174</v>
      </c>
      <c r="G35" s="59">
        <v>3924.915365000001</v>
      </c>
      <c r="H35" s="69">
        <v>14112</v>
      </c>
      <c r="I35" s="59">
        <v>364</v>
      </c>
      <c r="J35" s="59">
        <v>4407.282002320001</v>
      </c>
      <c r="K35" s="69">
        <v>13485</v>
      </c>
      <c r="L35" s="59">
        <v>29</v>
      </c>
      <c r="M35" s="59">
        <v>390.126605</v>
      </c>
      <c r="N35" s="85">
        <v>735</v>
      </c>
      <c r="O35" s="59">
        <v>17</v>
      </c>
      <c r="P35" s="59">
        <v>105.30711000000002</v>
      </c>
      <c r="Q35" s="85">
        <v>389</v>
      </c>
      <c r="R35" s="97" t="s">
        <v>49</v>
      </c>
      <c r="S35" s="324"/>
    </row>
    <row r="36" spans="1:19" s="12" customFormat="1" ht="15">
      <c r="A36" s="55"/>
      <c r="B36" s="78"/>
      <c r="C36" s="58"/>
      <c r="D36" s="58"/>
      <c r="E36" s="69"/>
      <c r="F36" s="59"/>
      <c r="G36" s="59"/>
      <c r="H36" s="69"/>
      <c r="I36" s="59"/>
      <c r="J36" s="59"/>
      <c r="K36" s="69"/>
      <c r="L36" s="59"/>
      <c r="M36" s="59"/>
      <c r="N36" s="85"/>
      <c r="O36" s="59"/>
      <c r="P36" s="59"/>
      <c r="Q36" s="85"/>
      <c r="R36" s="97"/>
      <c r="S36" s="324"/>
    </row>
    <row r="37" spans="1:19" s="12" customFormat="1" ht="15">
      <c r="A37" s="55">
        <v>2014</v>
      </c>
      <c r="B37" s="78" t="s">
        <v>29</v>
      </c>
      <c r="C37" s="58">
        <v>15</v>
      </c>
      <c r="D37" s="58">
        <v>523.688326</v>
      </c>
      <c r="E37" s="69">
        <v>146</v>
      </c>
      <c r="F37" s="59">
        <v>105</v>
      </c>
      <c r="G37" s="59">
        <v>1178.2766680000002</v>
      </c>
      <c r="H37" s="69">
        <v>4638</v>
      </c>
      <c r="I37" s="59">
        <v>216</v>
      </c>
      <c r="J37" s="59">
        <v>1799.7820729200005</v>
      </c>
      <c r="K37" s="69">
        <v>6187</v>
      </c>
      <c r="L37" s="59">
        <v>18</v>
      </c>
      <c r="M37" s="59">
        <v>203.05040899999997</v>
      </c>
      <c r="N37" s="85">
        <v>391</v>
      </c>
      <c r="O37" s="59">
        <v>9</v>
      </c>
      <c r="P37" s="59">
        <v>67.865556</v>
      </c>
      <c r="Q37" s="85">
        <v>321</v>
      </c>
      <c r="R37" s="77" t="s">
        <v>38</v>
      </c>
      <c r="S37" s="324">
        <v>2014</v>
      </c>
    </row>
    <row r="38" spans="1:19" s="12" customFormat="1" ht="15">
      <c r="A38" s="55"/>
      <c r="B38" s="78" t="s">
        <v>16</v>
      </c>
      <c r="C38" s="58">
        <v>12</v>
      </c>
      <c r="D38" s="58">
        <v>615.0907709999999</v>
      </c>
      <c r="E38" s="69">
        <v>42</v>
      </c>
      <c r="F38" s="59">
        <v>58</v>
      </c>
      <c r="G38" s="59">
        <v>492.38411600000006</v>
      </c>
      <c r="H38" s="69">
        <v>2188</v>
      </c>
      <c r="I38" s="59">
        <v>153</v>
      </c>
      <c r="J38" s="59">
        <v>2007.9973189999998</v>
      </c>
      <c r="K38" s="69">
        <v>3641</v>
      </c>
      <c r="L38" s="59">
        <v>12</v>
      </c>
      <c r="M38" s="59">
        <v>32.080999999999996</v>
      </c>
      <c r="N38" s="85">
        <v>148</v>
      </c>
      <c r="O38" s="59">
        <v>3</v>
      </c>
      <c r="P38" s="59">
        <v>24.912641999999998</v>
      </c>
      <c r="Q38" s="85">
        <v>87</v>
      </c>
      <c r="R38" s="77" t="s">
        <v>39</v>
      </c>
      <c r="S38" s="324"/>
    </row>
    <row r="39" spans="1:19" s="12" customFormat="1" ht="15">
      <c r="A39" s="55"/>
      <c r="B39" s="78" t="s">
        <v>15</v>
      </c>
      <c r="C39" s="58">
        <v>14</v>
      </c>
      <c r="D39" s="58">
        <v>1922.507748</v>
      </c>
      <c r="E39" s="69">
        <v>598</v>
      </c>
      <c r="F39" s="59">
        <v>127</v>
      </c>
      <c r="G39" s="59">
        <v>1505.5246140000002</v>
      </c>
      <c r="H39" s="69">
        <v>7075</v>
      </c>
      <c r="I39" s="59">
        <v>198</v>
      </c>
      <c r="J39" s="59">
        <v>1761.9019411</v>
      </c>
      <c r="K39" s="69">
        <v>5264</v>
      </c>
      <c r="L39" s="59">
        <v>16</v>
      </c>
      <c r="M39" s="59">
        <v>131.04999999999998</v>
      </c>
      <c r="N39" s="85">
        <v>544</v>
      </c>
      <c r="O39" s="59">
        <v>7</v>
      </c>
      <c r="P39" s="59">
        <v>35.72970600000001</v>
      </c>
      <c r="Q39" s="85">
        <v>190</v>
      </c>
      <c r="R39" s="77" t="s">
        <v>40</v>
      </c>
      <c r="S39" s="324"/>
    </row>
    <row r="40" spans="1:19" s="12" customFormat="1" ht="15">
      <c r="A40" s="55"/>
      <c r="B40" s="78" t="s">
        <v>14</v>
      </c>
      <c r="C40" s="58">
        <v>20</v>
      </c>
      <c r="D40" s="58">
        <v>329.764194</v>
      </c>
      <c r="E40" s="69">
        <v>131</v>
      </c>
      <c r="F40" s="59">
        <v>120</v>
      </c>
      <c r="G40" s="59">
        <v>1979.607212</v>
      </c>
      <c r="H40" s="69">
        <v>6164</v>
      </c>
      <c r="I40" s="59">
        <v>154</v>
      </c>
      <c r="J40" s="59">
        <v>1995.2767180000008</v>
      </c>
      <c r="K40" s="69">
        <v>3454</v>
      </c>
      <c r="L40" s="59">
        <v>18</v>
      </c>
      <c r="M40" s="59">
        <v>194.04570699999996</v>
      </c>
      <c r="N40" s="85">
        <v>520</v>
      </c>
      <c r="O40" s="59">
        <v>17</v>
      </c>
      <c r="P40" s="59">
        <v>111.13730799999999</v>
      </c>
      <c r="Q40" s="85">
        <v>284</v>
      </c>
      <c r="R40" s="77" t="s">
        <v>41</v>
      </c>
      <c r="S40" s="324"/>
    </row>
    <row r="41" spans="1:19" s="12" customFormat="1" ht="15">
      <c r="A41" s="55"/>
      <c r="B41" s="78" t="s">
        <v>13</v>
      </c>
      <c r="C41" s="58">
        <v>15</v>
      </c>
      <c r="D41" s="58">
        <v>1556.6747679999999</v>
      </c>
      <c r="E41" s="69">
        <v>257</v>
      </c>
      <c r="F41" s="59">
        <v>90</v>
      </c>
      <c r="G41" s="59">
        <v>906.7367260000001</v>
      </c>
      <c r="H41" s="69">
        <v>5007</v>
      </c>
      <c r="I41" s="59">
        <v>177</v>
      </c>
      <c r="J41" s="59">
        <v>2491.390223000001</v>
      </c>
      <c r="K41" s="69">
        <v>4796</v>
      </c>
      <c r="L41" s="59">
        <v>14</v>
      </c>
      <c r="M41" s="59">
        <v>86.918832</v>
      </c>
      <c r="N41" s="85">
        <v>256</v>
      </c>
      <c r="O41" s="59">
        <v>5</v>
      </c>
      <c r="P41" s="59">
        <v>76.7128</v>
      </c>
      <c r="Q41" s="85">
        <v>155</v>
      </c>
      <c r="R41" s="77" t="s">
        <v>42</v>
      </c>
      <c r="S41" s="324"/>
    </row>
    <row r="42" spans="1:19" s="12" customFormat="1" ht="15">
      <c r="A42" s="55"/>
      <c r="B42" s="78" t="s">
        <v>12</v>
      </c>
      <c r="C42" s="58">
        <v>20</v>
      </c>
      <c r="D42" s="58">
        <v>416.978524</v>
      </c>
      <c r="E42" s="69">
        <v>91</v>
      </c>
      <c r="F42" s="59">
        <v>132</v>
      </c>
      <c r="G42" s="59">
        <v>1087.6654780000008</v>
      </c>
      <c r="H42" s="69">
        <v>4504</v>
      </c>
      <c r="I42" s="59">
        <v>167</v>
      </c>
      <c r="J42" s="59">
        <v>1357.5303030000005</v>
      </c>
      <c r="K42" s="69">
        <v>6137</v>
      </c>
      <c r="L42" s="59">
        <v>15</v>
      </c>
      <c r="M42" s="59">
        <v>75.95144900000001</v>
      </c>
      <c r="N42" s="85">
        <v>303</v>
      </c>
      <c r="O42" s="59">
        <v>8</v>
      </c>
      <c r="P42" s="59">
        <v>32.260999999999996</v>
      </c>
      <c r="Q42" s="85">
        <v>193</v>
      </c>
      <c r="R42" s="77" t="s">
        <v>43</v>
      </c>
      <c r="S42" s="324"/>
    </row>
    <row r="43" spans="1:19" s="12" customFormat="1" ht="15">
      <c r="A43" s="55"/>
      <c r="B43" s="78" t="s">
        <v>11</v>
      </c>
      <c r="C43" s="58">
        <v>24</v>
      </c>
      <c r="D43" s="58">
        <v>400.65395100000006</v>
      </c>
      <c r="E43" s="69">
        <v>187</v>
      </c>
      <c r="F43" s="59">
        <v>117</v>
      </c>
      <c r="G43" s="59">
        <v>2115.340342</v>
      </c>
      <c r="H43" s="69">
        <v>5672</v>
      </c>
      <c r="I43" s="59">
        <v>165</v>
      </c>
      <c r="J43" s="59">
        <v>1120.253717</v>
      </c>
      <c r="K43" s="69">
        <v>3972</v>
      </c>
      <c r="L43" s="59">
        <v>12</v>
      </c>
      <c r="M43" s="59">
        <v>757.136033</v>
      </c>
      <c r="N43" s="85">
        <v>437</v>
      </c>
      <c r="O43" s="59">
        <v>4</v>
      </c>
      <c r="P43" s="59">
        <v>19.631755</v>
      </c>
      <c r="Q43" s="85">
        <v>70</v>
      </c>
      <c r="R43" s="77" t="s">
        <v>44</v>
      </c>
      <c r="S43" s="324"/>
    </row>
    <row r="44" spans="1:19" s="12" customFormat="1" ht="15">
      <c r="A44" s="55"/>
      <c r="B44" s="78" t="s">
        <v>21</v>
      </c>
      <c r="C44" s="58">
        <v>23</v>
      </c>
      <c r="D44" s="58">
        <v>253.112543</v>
      </c>
      <c r="E44" s="69">
        <v>90</v>
      </c>
      <c r="F44" s="59">
        <v>94</v>
      </c>
      <c r="G44" s="59">
        <v>1270.2942528499996</v>
      </c>
      <c r="H44" s="69">
        <v>3237</v>
      </c>
      <c r="I44" s="59">
        <v>118</v>
      </c>
      <c r="J44" s="59">
        <v>832.014356</v>
      </c>
      <c r="K44" s="69">
        <v>2890</v>
      </c>
      <c r="L44" s="59">
        <v>8</v>
      </c>
      <c r="M44" s="59">
        <v>99.97959999999999</v>
      </c>
      <c r="N44" s="85">
        <v>373</v>
      </c>
      <c r="O44" s="59">
        <v>5</v>
      </c>
      <c r="P44" s="59">
        <v>13.561</v>
      </c>
      <c r="Q44" s="85">
        <v>51</v>
      </c>
      <c r="R44" s="97" t="s">
        <v>45</v>
      </c>
      <c r="S44" s="324"/>
    </row>
    <row r="45" spans="1:19" s="12" customFormat="1" ht="15">
      <c r="A45" s="55"/>
      <c r="B45" s="78" t="s">
        <v>20</v>
      </c>
      <c r="C45" s="58">
        <v>38</v>
      </c>
      <c r="D45" s="58">
        <v>1061.0069460000002</v>
      </c>
      <c r="E45" s="69">
        <v>240</v>
      </c>
      <c r="F45" s="59">
        <v>98</v>
      </c>
      <c r="G45" s="59">
        <v>912.3961041500003</v>
      </c>
      <c r="H45" s="69">
        <v>3712</v>
      </c>
      <c r="I45" s="59">
        <v>153</v>
      </c>
      <c r="J45" s="59">
        <v>1139.7377540000002</v>
      </c>
      <c r="K45" s="69">
        <v>4489</v>
      </c>
      <c r="L45" s="59">
        <v>12</v>
      </c>
      <c r="M45" s="59">
        <v>61.13913599999999</v>
      </c>
      <c r="N45" s="85">
        <v>311</v>
      </c>
      <c r="O45" s="59">
        <v>8</v>
      </c>
      <c r="P45" s="59">
        <v>52.596</v>
      </c>
      <c r="Q45" s="85">
        <v>131</v>
      </c>
      <c r="R45" s="97" t="s">
        <v>46</v>
      </c>
      <c r="S45" s="324"/>
    </row>
    <row r="46" spans="1:19" s="12" customFormat="1" ht="15">
      <c r="A46" s="55"/>
      <c r="B46" s="78" t="s">
        <v>19</v>
      </c>
      <c r="C46" s="58">
        <v>21</v>
      </c>
      <c r="D46" s="58">
        <v>350.8329</v>
      </c>
      <c r="E46" s="69">
        <v>97</v>
      </c>
      <c r="F46" s="59">
        <v>91</v>
      </c>
      <c r="G46" s="59">
        <v>1416.1754429999996</v>
      </c>
      <c r="H46" s="69">
        <v>4013</v>
      </c>
      <c r="I46" s="59">
        <v>147</v>
      </c>
      <c r="J46" s="59">
        <v>1523.3051169900002</v>
      </c>
      <c r="K46" s="69">
        <v>5774</v>
      </c>
      <c r="L46" s="59">
        <v>10</v>
      </c>
      <c r="M46" s="59">
        <v>84.485752</v>
      </c>
      <c r="N46" s="85">
        <v>319</v>
      </c>
      <c r="O46" s="59">
        <v>8</v>
      </c>
      <c r="P46" s="59">
        <v>55.538962000000005</v>
      </c>
      <c r="Q46" s="85">
        <v>215</v>
      </c>
      <c r="R46" s="97" t="s">
        <v>47</v>
      </c>
      <c r="S46" s="324"/>
    </row>
    <row r="47" spans="1:19" s="12" customFormat="1" ht="15">
      <c r="A47" s="55"/>
      <c r="B47" s="78" t="s">
        <v>18</v>
      </c>
      <c r="C47" s="58">
        <v>24</v>
      </c>
      <c r="D47" s="58">
        <v>374.295065</v>
      </c>
      <c r="E47" s="69">
        <v>86</v>
      </c>
      <c r="F47" s="59">
        <v>124</v>
      </c>
      <c r="G47" s="59">
        <v>5173.565985000001</v>
      </c>
      <c r="H47" s="69">
        <v>10416</v>
      </c>
      <c r="I47" s="59">
        <v>129</v>
      </c>
      <c r="J47" s="59">
        <v>1327.4441040000002</v>
      </c>
      <c r="K47" s="69">
        <v>5621</v>
      </c>
      <c r="L47" s="59">
        <v>10</v>
      </c>
      <c r="M47" s="59">
        <v>39.902</v>
      </c>
      <c r="N47" s="85">
        <v>138</v>
      </c>
      <c r="O47" s="59">
        <v>9</v>
      </c>
      <c r="P47" s="59">
        <v>53.43705</v>
      </c>
      <c r="Q47" s="85">
        <v>258</v>
      </c>
      <c r="R47" s="77" t="s">
        <v>48</v>
      </c>
      <c r="S47" s="324"/>
    </row>
    <row r="48" spans="1:19" s="12" customFormat="1" ht="15">
      <c r="A48" s="55"/>
      <c r="B48" s="78" t="s">
        <v>17</v>
      </c>
      <c r="C48" s="58">
        <v>39</v>
      </c>
      <c r="D48" s="58">
        <v>544.5477480000001</v>
      </c>
      <c r="E48" s="69">
        <v>147</v>
      </c>
      <c r="F48" s="59">
        <v>150</v>
      </c>
      <c r="G48" s="59">
        <v>3374.926840999998</v>
      </c>
      <c r="H48" s="69">
        <v>8641</v>
      </c>
      <c r="I48" s="59">
        <v>202</v>
      </c>
      <c r="J48" s="59">
        <v>1794.7513250000002</v>
      </c>
      <c r="K48" s="69">
        <v>6650</v>
      </c>
      <c r="L48" s="59">
        <v>11</v>
      </c>
      <c r="M48" s="59">
        <v>54.184623</v>
      </c>
      <c r="N48" s="85">
        <v>186</v>
      </c>
      <c r="O48" s="59">
        <v>6</v>
      </c>
      <c r="P48" s="59">
        <v>66.12574599999999</v>
      </c>
      <c r="Q48" s="85">
        <v>93</v>
      </c>
      <c r="R48" s="97" t="s">
        <v>49</v>
      </c>
      <c r="S48" s="324"/>
    </row>
    <row r="49" spans="1:19" s="12" customFormat="1" ht="15">
      <c r="A49" s="55"/>
      <c r="B49" s="78"/>
      <c r="C49" s="58"/>
      <c r="D49" s="58"/>
      <c r="E49" s="69"/>
      <c r="F49" s="59"/>
      <c r="G49" s="59"/>
      <c r="H49" s="69"/>
      <c r="I49" s="59"/>
      <c r="J49" s="59"/>
      <c r="K49" s="69"/>
      <c r="L49" s="59"/>
      <c r="M49" s="59"/>
      <c r="N49" s="85"/>
      <c r="O49" s="59"/>
      <c r="P49" s="59"/>
      <c r="Q49" s="85"/>
      <c r="R49" s="97"/>
      <c r="S49" s="324"/>
    </row>
    <row r="50" spans="1:19" s="12" customFormat="1" ht="15">
      <c r="A50" s="55">
        <v>2015</v>
      </c>
      <c r="B50" s="78" t="s">
        <v>29</v>
      </c>
      <c r="C50" s="58">
        <v>17</v>
      </c>
      <c r="D50" s="58">
        <v>219.12455699999998</v>
      </c>
      <c r="E50" s="69">
        <v>38</v>
      </c>
      <c r="F50" s="59">
        <v>98</v>
      </c>
      <c r="G50" s="59">
        <v>1590.5184870000005</v>
      </c>
      <c r="H50" s="69">
        <v>3842</v>
      </c>
      <c r="I50" s="59">
        <v>189</v>
      </c>
      <c r="J50" s="59">
        <v>992.9468080000004</v>
      </c>
      <c r="K50" s="69">
        <v>5793</v>
      </c>
      <c r="L50" s="59">
        <v>6</v>
      </c>
      <c r="M50" s="59">
        <v>23.906</v>
      </c>
      <c r="N50" s="85">
        <v>154</v>
      </c>
      <c r="O50" s="59">
        <v>11</v>
      </c>
      <c r="P50" s="59">
        <v>43.598200000000006</v>
      </c>
      <c r="Q50" s="85">
        <v>197</v>
      </c>
      <c r="R50" s="77" t="s">
        <v>38</v>
      </c>
      <c r="S50" s="327">
        <v>2015</v>
      </c>
    </row>
    <row r="51" spans="1:19" s="12" customFormat="1" ht="15">
      <c r="A51" s="55"/>
      <c r="B51" s="78" t="s">
        <v>16</v>
      </c>
      <c r="C51" s="58">
        <v>47</v>
      </c>
      <c r="D51" s="58">
        <v>902.120143</v>
      </c>
      <c r="E51" s="69">
        <v>671</v>
      </c>
      <c r="F51" s="59">
        <v>144</v>
      </c>
      <c r="G51" s="59">
        <v>2215.887435</v>
      </c>
      <c r="H51" s="69">
        <v>7470</v>
      </c>
      <c r="I51" s="59">
        <v>143</v>
      </c>
      <c r="J51" s="59">
        <v>1261.4067919999995</v>
      </c>
      <c r="K51" s="69">
        <v>4230</v>
      </c>
      <c r="L51" s="59">
        <v>6</v>
      </c>
      <c r="M51" s="59">
        <v>11.868400000000001</v>
      </c>
      <c r="N51" s="85">
        <v>55</v>
      </c>
      <c r="O51" s="59">
        <v>10</v>
      </c>
      <c r="P51" s="59">
        <v>55.043074999999995</v>
      </c>
      <c r="Q51" s="85">
        <v>212</v>
      </c>
      <c r="R51" s="77" t="s">
        <v>39</v>
      </c>
      <c r="S51" s="327"/>
    </row>
    <row r="52" spans="1:19" s="12" customFormat="1" ht="15">
      <c r="A52" s="55"/>
      <c r="B52" s="78" t="s">
        <v>15</v>
      </c>
      <c r="C52" s="58">
        <v>71</v>
      </c>
      <c r="D52" s="58">
        <v>790.2141379999998</v>
      </c>
      <c r="E52" s="69">
        <v>352</v>
      </c>
      <c r="F52" s="59">
        <v>128</v>
      </c>
      <c r="G52" s="59">
        <v>1434.4764940000002</v>
      </c>
      <c r="H52" s="69">
        <v>5952</v>
      </c>
      <c r="I52" s="59">
        <v>154</v>
      </c>
      <c r="J52" s="59">
        <v>1202.264821</v>
      </c>
      <c r="K52" s="69">
        <v>4288</v>
      </c>
      <c r="L52" s="59">
        <v>19</v>
      </c>
      <c r="M52" s="59">
        <v>78.69935899999999</v>
      </c>
      <c r="N52" s="85">
        <v>370</v>
      </c>
      <c r="O52" s="59">
        <v>14</v>
      </c>
      <c r="P52" s="59">
        <v>106.611902</v>
      </c>
      <c r="Q52" s="85">
        <v>348</v>
      </c>
      <c r="R52" s="77" t="s">
        <v>40</v>
      </c>
      <c r="S52" s="327"/>
    </row>
    <row r="53" spans="1:19" s="12" customFormat="1" ht="15">
      <c r="A53" s="55"/>
      <c r="B53" s="78" t="s">
        <v>14</v>
      </c>
      <c r="C53" s="58">
        <v>95</v>
      </c>
      <c r="D53" s="58">
        <v>1556.683974</v>
      </c>
      <c r="E53" s="69">
        <v>310</v>
      </c>
      <c r="F53" s="59">
        <v>156</v>
      </c>
      <c r="G53" s="59">
        <v>1545.3695599999999</v>
      </c>
      <c r="H53" s="69">
        <v>5515</v>
      </c>
      <c r="I53" s="59">
        <v>164</v>
      </c>
      <c r="J53" s="59">
        <v>1182.3106639999996</v>
      </c>
      <c r="K53" s="69">
        <v>4019</v>
      </c>
      <c r="L53" s="59">
        <v>9</v>
      </c>
      <c r="M53" s="59">
        <v>25.992447999999996</v>
      </c>
      <c r="N53" s="85">
        <v>93</v>
      </c>
      <c r="O53" s="59">
        <v>11</v>
      </c>
      <c r="P53" s="59">
        <v>43.394552000000004</v>
      </c>
      <c r="Q53" s="85">
        <v>207</v>
      </c>
      <c r="R53" s="77" t="s">
        <v>41</v>
      </c>
      <c r="S53" s="327"/>
    </row>
    <row r="54" spans="1:19" s="12" customFormat="1" ht="15" hidden="1">
      <c r="A54" s="55"/>
      <c r="B54" s="78" t="s">
        <v>13</v>
      </c>
      <c r="C54" s="58"/>
      <c r="D54" s="58"/>
      <c r="E54" s="69"/>
      <c r="F54" s="59"/>
      <c r="G54" s="59"/>
      <c r="H54" s="69"/>
      <c r="I54" s="59"/>
      <c r="J54" s="59"/>
      <c r="K54" s="69"/>
      <c r="L54" s="59"/>
      <c r="M54" s="59"/>
      <c r="N54" s="85"/>
      <c r="O54" s="59"/>
      <c r="P54" s="59"/>
      <c r="Q54" s="85"/>
      <c r="R54" s="77" t="s">
        <v>42</v>
      </c>
      <c r="S54" s="327"/>
    </row>
    <row r="55" spans="1:19" s="12" customFormat="1" ht="15" hidden="1">
      <c r="A55" s="55"/>
      <c r="B55" s="78" t="s">
        <v>12</v>
      </c>
      <c r="C55" s="58"/>
      <c r="D55" s="58"/>
      <c r="E55" s="69"/>
      <c r="F55" s="59"/>
      <c r="G55" s="59"/>
      <c r="H55" s="69"/>
      <c r="I55" s="59"/>
      <c r="J55" s="59"/>
      <c r="K55" s="69"/>
      <c r="L55" s="59"/>
      <c r="M55" s="59"/>
      <c r="N55" s="85"/>
      <c r="O55" s="59"/>
      <c r="P55" s="59"/>
      <c r="Q55" s="85"/>
      <c r="R55" s="77" t="s">
        <v>43</v>
      </c>
      <c r="S55" s="327"/>
    </row>
    <row r="56" spans="1:19" s="12" customFormat="1" ht="15" hidden="1">
      <c r="A56" s="55"/>
      <c r="B56" s="78" t="s">
        <v>11</v>
      </c>
      <c r="C56" s="58"/>
      <c r="D56" s="58"/>
      <c r="E56" s="69"/>
      <c r="F56" s="59"/>
      <c r="G56" s="59"/>
      <c r="H56" s="69"/>
      <c r="I56" s="59"/>
      <c r="J56" s="59"/>
      <c r="K56" s="69"/>
      <c r="L56" s="59"/>
      <c r="M56" s="59"/>
      <c r="N56" s="85"/>
      <c r="O56" s="59"/>
      <c r="P56" s="59"/>
      <c r="Q56" s="85"/>
      <c r="R56" s="77" t="s">
        <v>44</v>
      </c>
      <c r="S56" s="327"/>
    </row>
    <row r="57" spans="1:19" s="12" customFormat="1" ht="15" hidden="1">
      <c r="A57" s="55"/>
      <c r="B57" s="78" t="s">
        <v>21</v>
      </c>
      <c r="C57" s="58"/>
      <c r="D57" s="58"/>
      <c r="E57" s="69"/>
      <c r="F57" s="59"/>
      <c r="G57" s="59"/>
      <c r="H57" s="69"/>
      <c r="I57" s="59"/>
      <c r="J57" s="59"/>
      <c r="K57" s="69"/>
      <c r="L57" s="59"/>
      <c r="M57" s="59"/>
      <c r="N57" s="85"/>
      <c r="O57" s="59"/>
      <c r="P57" s="59"/>
      <c r="Q57" s="85"/>
      <c r="R57" s="97" t="s">
        <v>45</v>
      </c>
      <c r="S57" s="327"/>
    </row>
    <row r="58" spans="1:19" s="12" customFormat="1" ht="15" hidden="1">
      <c r="A58" s="55"/>
      <c r="B58" s="78" t="s">
        <v>20</v>
      </c>
      <c r="C58" s="58"/>
      <c r="D58" s="58"/>
      <c r="E58" s="69"/>
      <c r="F58" s="59"/>
      <c r="G58" s="59"/>
      <c r="H58" s="69"/>
      <c r="I58" s="59"/>
      <c r="J58" s="59"/>
      <c r="K58" s="69"/>
      <c r="L58" s="59"/>
      <c r="M58" s="59"/>
      <c r="N58" s="85"/>
      <c r="O58" s="59"/>
      <c r="P58" s="59"/>
      <c r="Q58" s="85"/>
      <c r="R58" s="97" t="s">
        <v>46</v>
      </c>
      <c r="S58" s="327"/>
    </row>
    <row r="59" spans="1:19" s="12" customFormat="1" ht="15" hidden="1">
      <c r="A59" s="55"/>
      <c r="B59" s="78" t="s">
        <v>19</v>
      </c>
      <c r="C59" s="58"/>
      <c r="D59" s="58"/>
      <c r="E59" s="69"/>
      <c r="F59" s="59"/>
      <c r="G59" s="59"/>
      <c r="H59" s="69"/>
      <c r="I59" s="59"/>
      <c r="J59" s="59"/>
      <c r="K59" s="69"/>
      <c r="L59" s="59"/>
      <c r="M59" s="59"/>
      <c r="N59" s="85"/>
      <c r="O59" s="59"/>
      <c r="P59" s="59"/>
      <c r="Q59" s="85"/>
      <c r="R59" s="97" t="s">
        <v>47</v>
      </c>
      <c r="S59" s="327"/>
    </row>
    <row r="60" spans="1:19" s="12" customFormat="1" ht="15" hidden="1">
      <c r="A60" s="55"/>
      <c r="B60" s="78" t="s">
        <v>18</v>
      </c>
      <c r="C60" s="58"/>
      <c r="D60" s="58"/>
      <c r="E60" s="69"/>
      <c r="F60" s="59"/>
      <c r="G60" s="59"/>
      <c r="H60" s="69"/>
      <c r="I60" s="59"/>
      <c r="J60" s="59"/>
      <c r="K60" s="69"/>
      <c r="L60" s="59"/>
      <c r="M60" s="59"/>
      <c r="N60" s="85"/>
      <c r="O60" s="59"/>
      <c r="P60" s="59"/>
      <c r="Q60" s="85"/>
      <c r="R60" s="77" t="s">
        <v>48</v>
      </c>
      <c r="S60" s="327"/>
    </row>
    <row r="61" spans="1:19" s="12" customFormat="1" ht="15" hidden="1">
      <c r="A61" s="55"/>
      <c r="B61" s="78" t="s">
        <v>17</v>
      </c>
      <c r="C61" s="58"/>
      <c r="D61" s="58"/>
      <c r="E61" s="69"/>
      <c r="F61" s="59"/>
      <c r="G61" s="59"/>
      <c r="H61" s="69"/>
      <c r="I61" s="59"/>
      <c r="J61" s="59"/>
      <c r="K61" s="69"/>
      <c r="L61" s="59"/>
      <c r="M61" s="59"/>
      <c r="N61" s="85"/>
      <c r="O61" s="59"/>
      <c r="P61" s="59"/>
      <c r="Q61" s="85"/>
      <c r="R61" s="97" t="s">
        <v>49</v>
      </c>
      <c r="S61" s="327"/>
    </row>
    <row r="62" spans="1:19" ht="15">
      <c r="A62" s="55"/>
      <c r="B62" s="102"/>
      <c r="C62" s="81"/>
      <c r="D62" s="81"/>
      <c r="E62" s="82"/>
      <c r="F62" s="84"/>
      <c r="G62" s="84"/>
      <c r="H62" s="82"/>
      <c r="I62" s="84"/>
      <c r="J62" s="84"/>
      <c r="K62" s="82"/>
      <c r="L62" s="83"/>
      <c r="M62" s="84"/>
      <c r="N62" s="86"/>
      <c r="O62" s="84"/>
      <c r="P62" s="84"/>
      <c r="Q62" s="86"/>
      <c r="R62" s="97"/>
      <c r="S62" s="324"/>
    </row>
    <row r="63" spans="1:19" ht="54">
      <c r="A63" s="92"/>
      <c r="B63" s="92"/>
      <c r="C63" s="91" t="s">
        <v>65</v>
      </c>
      <c r="D63" s="89" t="s">
        <v>169</v>
      </c>
      <c r="E63" s="90" t="s">
        <v>67</v>
      </c>
      <c r="F63" s="91" t="s">
        <v>65</v>
      </c>
      <c r="G63" s="89" t="s">
        <v>169</v>
      </c>
      <c r="H63" s="90" t="s">
        <v>67</v>
      </c>
      <c r="I63" s="91" t="s">
        <v>65</v>
      </c>
      <c r="J63" s="89" t="s">
        <v>169</v>
      </c>
      <c r="K63" s="90" t="s">
        <v>67</v>
      </c>
      <c r="L63" s="91" t="s">
        <v>65</v>
      </c>
      <c r="M63" s="89" t="s">
        <v>169</v>
      </c>
      <c r="N63" s="90" t="s">
        <v>67</v>
      </c>
      <c r="O63" s="91" t="s">
        <v>65</v>
      </c>
      <c r="P63" s="89" t="s">
        <v>169</v>
      </c>
      <c r="Q63" s="90" t="s">
        <v>67</v>
      </c>
      <c r="R63" s="93"/>
      <c r="S63" s="95"/>
    </row>
    <row r="64" spans="1:19" ht="15">
      <c r="A64" s="80"/>
      <c r="B64" s="80"/>
      <c r="C64" s="342" t="s">
        <v>168</v>
      </c>
      <c r="D64" s="343"/>
      <c r="E64" s="344"/>
      <c r="F64" s="342" t="s">
        <v>170</v>
      </c>
      <c r="G64" s="343"/>
      <c r="H64" s="344"/>
      <c r="I64" s="342" t="s">
        <v>171</v>
      </c>
      <c r="J64" s="343"/>
      <c r="K64" s="344"/>
      <c r="L64" s="342" t="s">
        <v>172</v>
      </c>
      <c r="M64" s="343"/>
      <c r="N64" s="344"/>
      <c r="O64" s="342" t="s">
        <v>173</v>
      </c>
      <c r="P64" s="343"/>
      <c r="Q64" s="344"/>
      <c r="R64" s="94"/>
      <c r="S64" s="62"/>
    </row>
    <row r="65" spans="1:19" ht="15">
      <c r="A65" s="63" t="s">
        <v>69</v>
      </c>
      <c r="B65" s="63"/>
      <c r="C65" s="19"/>
      <c r="D65" s="19"/>
      <c r="E65" s="19"/>
      <c r="F65" s="19"/>
      <c r="G65" s="19"/>
      <c r="H65" s="19"/>
      <c r="I65" s="19"/>
      <c r="J65" s="19"/>
      <c r="K65" s="19"/>
      <c r="L65" s="19"/>
      <c r="M65" s="19"/>
      <c r="N65" s="19"/>
      <c r="O65" s="19"/>
      <c r="P65" s="19"/>
      <c r="Q65" s="19"/>
      <c r="R65" s="64"/>
      <c r="S65" s="19"/>
    </row>
    <row r="66" spans="1:19" ht="15">
      <c r="A66" s="65" t="s">
        <v>68</v>
      </c>
      <c r="B66" s="66"/>
      <c r="C66" s="67"/>
      <c r="D66" s="67"/>
      <c r="E66" s="67"/>
      <c r="F66" s="67"/>
      <c r="G66" s="67"/>
      <c r="H66" s="67"/>
      <c r="I66" s="67"/>
      <c r="J66" s="67"/>
      <c r="K66" s="67"/>
      <c r="L66" s="67"/>
      <c r="M66" s="67"/>
      <c r="N66" s="19"/>
      <c r="O66" s="67"/>
      <c r="P66" s="67"/>
      <c r="Q66" s="19"/>
      <c r="R66" s="64"/>
      <c r="S66" s="19"/>
    </row>
    <row r="68" spans="3:17" s="109" customFormat="1" ht="12.75">
      <c r="C68" s="110"/>
      <c r="D68" s="110"/>
      <c r="E68" s="110"/>
      <c r="F68" s="110"/>
      <c r="G68" s="110"/>
      <c r="H68" s="110"/>
      <c r="I68" s="110"/>
      <c r="J68" s="110"/>
      <c r="K68" s="110"/>
      <c r="L68" s="110"/>
      <c r="M68" s="110"/>
      <c r="N68" s="110"/>
      <c r="O68" s="110"/>
      <c r="P68" s="110"/>
      <c r="Q68" s="110"/>
    </row>
    <row r="69" spans="3:17" s="109" customFormat="1" ht="12.75">
      <c r="C69" s="110"/>
      <c r="D69" s="110"/>
      <c r="E69" s="110"/>
      <c r="F69" s="110"/>
      <c r="G69" s="110"/>
      <c r="H69" s="110"/>
      <c r="I69" s="110"/>
      <c r="J69" s="110"/>
      <c r="K69" s="110"/>
      <c r="L69" s="110"/>
      <c r="M69" s="110"/>
      <c r="N69" s="110"/>
      <c r="O69" s="110"/>
      <c r="P69" s="110"/>
      <c r="Q69" s="110"/>
    </row>
    <row r="70" spans="3:20" s="109" customFormat="1" ht="12.75">
      <c r="C70" s="110"/>
      <c r="D70" s="110"/>
      <c r="E70" s="110"/>
      <c r="F70" s="110"/>
      <c r="G70" s="110"/>
      <c r="H70" s="110"/>
      <c r="I70" s="110"/>
      <c r="J70" s="110"/>
      <c r="K70" s="110"/>
      <c r="L70" s="110"/>
      <c r="M70" s="110"/>
      <c r="N70" s="110"/>
      <c r="O70" s="110"/>
      <c r="P70" s="110"/>
      <c r="Q70" s="110"/>
      <c r="R70" s="110"/>
      <c r="S70" s="110"/>
      <c r="T70" s="110"/>
    </row>
    <row r="71" spans="3:20" s="109" customFormat="1" ht="12.75">
      <c r="C71" s="110"/>
      <c r="D71" s="110"/>
      <c r="E71" s="110"/>
      <c r="F71" s="110"/>
      <c r="G71" s="110"/>
      <c r="H71" s="110"/>
      <c r="I71" s="110"/>
      <c r="J71" s="110"/>
      <c r="K71" s="110"/>
      <c r="L71" s="110"/>
      <c r="M71" s="110"/>
      <c r="N71" s="110"/>
      <c r="O71" s="110"/>
      <c r="P71" s="110"/>
      <c r="Q71" s="110"/>
      <c r="R71" s="110"/>
      <c r="S71" s="110"/>
      <c r="T71" s="110"/>
    </row>
    <row r="72" spans="3:20" s="109" customFormat="1" ht="12.75">
      <c r="C72" s="110"/>
      <c r="D72" s="110"/>
      <c r="E72" s="110"/>
      <c r="F72" s="110"/>
      <c r="G72" s="110"/>
      <c r="H72" s="110"/>
      <c r="I72" s="110"/>
      <c r="J72" s="110"/>
      <c r="K72" s="110"/>
      <c r="L72" s="110"/>
      <c r="M72" s="110"/>
      <c r="N72" s="110"/>
      <c r="O72" s="110"/>
      <c r="P72" s="110"/>
      <c r="Q72" s="110"/>
      <c r="R72" s="110"/>
      <c r="S72" s="110"/>
      <c r="T72" s="110"/>
    </row>
    <row r="73" spans="3:20" s="109" customFormat="1" ht="12.75">
      <c r="C73" s="110"/>
      <c r="D73" s="110"/>
      <c r="E73" s="110"/>
      <c r="F73" s="110"/>
      <c r="G73" s="110"/>
      <c r="H73" s="110"/>
      <c r="I73" s="110"/>
      <c r="J73" s="110"/>
      <c r="K73" s="110"/>
      <c r="L73" s="110"/>
      <c r="M73" s="110"/>
      <c r="N73" s="110"/>
      <c r="O73" s="110"/>
      <c r="P73" s="110"/>
      <c r="Q73" s="110"/>
      <c r="R73" s="110"/>
      <c r="S73" s="110"/>
      <c r="T73" s="110"/>
    </row>
    <row r="74" spans="3:20" s="109" customFormat="1" ht="12.75">
      <c r="C74" s="110"/>
      <c r="D74" s="123"/>
      <c r="E74" s="123"/>
      <c r="F74" s="123"/>
      <c r="G74" s="123"/>
      <c r="H74" s="110"/>
      <c r="I74" s="110"/>
      <c r="J74" s="110"/>
      <c r="K74" s="110"/>
      <c r="L74" s="110"/>
      <c r="M74" s="110"/>
      <c r="N74" s="110"/>
      <c r="O74" s="110"/>
      <c r="P74" s="110"/>
      <c r="Q74" s="110"/>
      <c r="R74" s="110"/>
      <c r="S74" s="110"/>
      <c r="T74" s="110"/>
    </row>
    <row r="75" spans="3:20" s="109" customFormat="1" ht="12.75">
      <c r="C75" s="110"/>
      <c r="D75" s="123"/>
      <c r="E75" s="123"/>
      <c r="F75" s="123"/>
      <c r="G75" s="123"/>
      <c r="H75" s="110"/>
      <c r="I75" s="110"/>
      <c r="J75" s="110"/>
      <c r="K75" s="110"/>
      <c r="L75" s="110"/>
      <c r="M75" s="110"/>
      <c r="N75" s="110"/>
      <c r="O75" s="110"/>
      <c r="P75" s="110"/>
      <c r="Q75" s="110"/>
      <c r="R75" s="110"/>
      <c r="S75" s="110"/>
      <c r="T75" s="110"/>
    </row>
    <row r="76" spans="3:20" s="109" customFormat="1" ht="12.75">
      <c r="C76" s="110"/>
      <c r="D76" s="123"/>
      <c r="E76" s="123"/>
      <c r="F76" s="123"/>
      <c r="G76" s="123"/>
      <c r="H76" s="110"/>
      <c r="I76" s="110"/>
      <c r="J76" s="110"/>
      <c r="K76" s="110"/>
      <c r="L76" s="110"/>
      <c r="M76" s="110"/>
      <c r="N76" s="110"/>
      <c r="O76" s="110"/>
      <c r="P76" s="110"/>
      <c r="Q76" s="110"/>
      <c r="R76" s="110"/>
      <c r="S76" s="110"/>
      <c r="T76" s="110"/>
    </row>
    <row r="77" spans="3:20" s="109" customFormat="1" ht="12.75">
      <c r="C77" s="110"/>
      <c r="D77" s="123"/>
      <c r="E77" s="123"/>
      <c r="F77" s="123"/>
      <c r="G77" s="123"/>
      <c r="H77" s="110"/>
      <c r="I77" s="110"/>
      <c r="J77" s="110"/>
      <c r="K77" s="110"/>
      <c r="L77" s="110"/>
      <c r="M77" s="110"/>
      <c r="N77" s="110"/>
      <c r="O77" s="110"/>
      <c r="P77" s="110"/>
      <c r="Q77" s="110"/>
      <c r="R77" s="110"/>
      <c r="S77" s="110"/>
      <c r="T77" s="110"/>
    </row>
    <row r="78" spans="3:20" s="109" customFormat="1" ht="12.75">
      <c r="C78" s="110"/>
      <c r="D78" s="123"/>
      <c r="E78" s="123"/>
      <c r="F78" s="123"/>
      <c r="G78" s="123"/>
      <c r="H78" s="110"/>
      <c r="I78" s="110"/>
      <c r="J78" s="110"/>
      <c r="K78" s="110"/>
      <c r="L78" s="110"/>
      <c r="M78" s="110"/>
      <c r="N78" s="110"/>
      <c r="O78" s="110"/>
      <c r="P78" s="110"/>
      <c r="Q78" s="110"/>
      <c r="R78" s="110"/>
      <c r="S78" s="110"/>
      <c r="T78" s="110"/>
    </row>
    <row r="79" spans="3:20" s="109" customFormat="1" ht="12.75">
      <c r="C79" s="110"/>
      <c r="D79" s="123"/>
      <c r="E79" s="123"/>
      <c r="F79" s="123"/>
      <c r="G79" s="123"/>
      <c r="H79" s="110"/>
      <c r="I79" s="110"/>
      <c r="J79" s="110"/>
      <c r="K79" s="110"/>
      <c r="L79" s="110"/>
      <c r="M79" s="110"/>
      <c r="N79" s="110"/>
      <c r="O79" s="110"/>
      <c r="P79" s="110"/>
      <c r="Q79" s="110"/>
      <c r="R79" s="110"/>
      <c r="S79" s="110"/>
      <c r="T79" s="110"/>
    </row>
    <row r="80" spans="5:9" s="109" customFormat="1" ht="12.75">
      <c r="E80" s="110"/>
      <c r="F80" s="110"/>
      <c r="G80" s="110"/>
      <c r="H80" s="110"/>
      <c r="I80" s="110"/>
    </row>
    <row r="81" s="109" customFormat="1" ht="12.75"/>
    <row r="82" s="109" customFormat="1" ht="12.75"/>
  </sheetData>
  <sheetProtection/>
  <mergeCells count="13">
    <mergeCell ref="R4:S5"/>
    <mergeCell ref="R6:S6"/>
    <mergeCell ref="C4:E4"/>
    <mergeCell ref="F4:H4"/>
    <mergeCell ref="I4:K4"/>
    <mergeCell ref="L4:N4"/>
    <mergeCell ref="O4:Q4"/>
    <mergeCell ref="C64:E64"/>
    <mergeCell ref="F64:H64"/>
    <mergeCell ref="I64:K64"/>
    <mergeCell ref="L64:N64"/>
    <mergeCell ref="O64:Q64"/>
    <mergeCell ref="A4:B5"/>
  </mergeCells>
  <printOptions/>
  <pageMargins left="0.7086614173228347" right="0.7086614173228347" top="0.7480314960629921" bottom="0.7480314960629921" header="0.31496062992125984" footer="0.31496062992125984"/>
  <pageSetup horizontalDpi="600" verticalDpi="600" orientation="portrait" paperSize="9" scale="75" r:id="rId1"/>
  <ignoredErrors>
    <ignoredError sqref="S24" numberStoredAsText="1"/>
  </ignoredErrors>
</worksheet>
</file>

<file path=xl/worksheets/sheet3.xml><?xml version="1.0" encoding="utf-8"?>
<worksheet xmlns="http://schemas.openxmlformats.org/spreadsheetml/2006/main" xmlns:r="http://schemas.openxmlformats.org/officeDocument/2006/relationships">
  <sheetPr>
    <tabColor rgb="FF00B0F0"/>
  </sheetPr>
  <dimension ref="A1:AA92"/>
  <sheetViews>
    <sheetView showGridLines="0" zoomScalePageLayoutView="0" workbookViewId="0" topLeftCell="A33">
      <selection activeCell="K76" sqref="K76"/>
    </sheetView>
  </sheetViews>
  <sheetFormatPr defaultColWidth="9.140625" defaultRowHeight="15"/>
  <cols>
    <col min="1" max="1" width="12.8515625" style="0" customWidth="1"/>
    <col min="2" max="2" width="12.57421875" style="0" customWidth="1"/>
    <col min="3" max="3" width="14.8515625" style="0" customWidth="1"/>
    <col min="4" max="5" width="14.57421875" style="0" customWidth="1"/>
    <col min="6" max="6" width="16.00390625" style="0" customWidth="1"/>
    <col min="7" max="20" width="11.7109375" style="0" customWidth="1"/>
    <col min="21" max="21" width="16.28125" style="0" customWidth="1"/>
    <col min="22" max="22" width="17.00390625" style="0" customWidth="1"/>
    <col min="23" max="23" width="14.28125" style="0" customWidth="1"/>
    <col min="24" max="25" width="17.00390625" style="0" customWidth="1"/>
    <col min="26" max="26" width="37.8515625" style="0" customWidth="1"/>
    <col min="27" max="27" width="13.57421875" style="0" customWidth="1"/>
    <col min="28" max="28" width="15.57421875" style="0" customWidth="1"/>
    <col min="29" max="29" width="11.7109375" style="0" customWidth="1"/>
    <col min="30" max="30" width="13.7109375" style="0" customWidth="1"/>
    <col min="32" max="32" width="17.00390625" style="0" customWidth="1"/>
    <col min="33" max="33" width="17.57421875" style="0" customWidth="1"/>
    <col min="34" max="34" width="14.140625" style="0" customWidth="1"/>
    <col min="36" max="36" width="11.28125" style="0" customWidth="1"/>
  </cols>
  <sheetData>
    <row r="1" spans="1:20" ht="15.75">
      <c r="A1" s="11" t="s">
        <v>264</v>
      </c>
      <c r="B1" s="11"/>
      <c r="C1" s="18"/>
      <c r="D1" s="11"/>
      <c r="E1" s="11"/>
      <c r="F1" s="11"/>
      <c r="G1" s="11"/>
      <c r="H1" s="11"/>
      <c r="I1" s="10"/>
      <c r="J1" s="10"/>
      <c r="K1" s="10"/>
      <c r="L1" s="10"/>
      <c r="M1" s="10"/>
      <c r="N1" s="10"/>
      <c r="O1" s="10"/>
      <c r="P1" s="10"/>
      <c r="Q1" s="10"/>
      <c r="R1" s="10"/>
      <c r="S1" s="10"/>
      <c r="T1" s="10"/>
    </row>
    <row r="2" spans="1:2" ht="15.75">
      <c r="A2" s="35" t="s">
        <v>73</v>
      </c>
      <c r="B2" s="9"/>
    </row>
    <row r="3" spans="1:2" ht="4.5" customHeight="1">
      <c r="A3" s="35"/>
      <c r="B3" s="9"/>
    </row>
    <row r="4" spans="1:2" ht="10.5" customHeight="1">
      <c r="A4" s="9"/>
      <c r="B4" s="9"/>
    </row>
    <row r="5" spans="1:27" ht="26.25">
      <c r="A5" s="345" t="s">
        <v>27</v>
      </c>
      <c r="B5" s="346"/>
      <c r="C5" s="357" t="s">
        <v>71</v>
      </c>
      <c r="D5" s="355"/>
      <c r="E5" s="355"/>
      <c r="F5" s="355"/>
      <c r="G5" s="355"/>
      <c r="H5" s="355"/>
      <c r="I5" s="357" t="s">
        <v>74</v>
      </c>
      <c r="J5" s="355"/>
      <c r="K5" s="355"/>
      <c r="L5" s="355"/>
      <c r="M5" s="355"/>
      <c r="N5" s="356"/>
      <c r="O5" s="254"/>
      <c r="P5" s="254"/>
      <c r="Q5" s="254" t="s">
        <v>66</v>
      </c>
      <c r="R5" s="254"/>
      <c r="S5" s="254"/>
      <c r="T5" s="254"/>
      <c r="U5" s="349" t="s">
        <v>37</v>
      </c>
      <c r="V5" s="350"/>
      <c r="W5" s="48"/>
      <c r="X5" s="48"/>
      <c r="Y5" s="48"/>
      <c r="Z5" s="48"/>
      <c r="AA5" s="48"/>
    </row>
    <row r="6" spans="1:27" ht="15">
      <c r="A6" s="347"/>
      <c r="B6" s="348"/>
      <c r="C6" s="71" t="s">
        <v>32</v>
      </c>
      <c r="D6" s="72" t="s">
        <v>33</v>
      </c>
      <c r="E6" s="72" t="s">
        <v>34</v>
      </c>
      <c r="F6" s="72" t="s">
        <v>35</v>
      </c>
      <c r="G6" s="72" t="s">
        <v>75</v>
      </c>
      <c r="H6" s="73" t="s">
        <v>76</v>
      </c>
      <c r="I6" s="72" t="s">
        <v>32</v>
      </c>
      <c r="J6" s="72" t="s">
        <v>33</v>
      </c>
      <c r="K6" s="72" t="s">
        <v>34</v>
      </c>
      <c r="L6" s="72" t="s">
        <v>35</v>
      </c>
      <c r="M6" s="72" t="s">
        <v>75</v>
      </c>
      <c r="N6" s="73" t="s">
        <v>76</v>
      </c>
      <c r="O6" s="72" t="s">
        <v>32</v>
      </c>
      <c r="P6" s="72" t="s">
        <v>33</v>
      </c>
      <c r="Q6" s="72" t="s">
        <v>34</v>
      </c>
      <c r="R6" s="72" t="s">
        <v>35</v>
      </c>
      <c r="S6" s="72" t="s">
        <v>75</v>
      </c>
      <c r="T6" s="73" t="s">
        <v>76</v>
      </c>
      <c r="U6" s="358"/>
      <c r="V6" s="352"/>
      <c r="W6" s="48"/>
      <c r="X6" s="48"/>
      <c r="Y6" s="48"/>
      <c r="Z6" s="48"/>
      <c r="AA6" s="48"/>
    </row>
    <row r="7" spans="1:22" ht="15" hidden="1">
      <c r="A7" s="54">
        <v>2012</v>
      </c>
      <c r="B7" s="98"/>
      <c r="C7" s="140">
        <f>C12+C13+C14+C15+C16+C17+C18+C19+C20+C21+C22+C23</f>
        <v>1570</v>
      </c>
      <c r="D7" s="140">
        <f aca="true" t="shared" si="0" ref="D7:N7">D12+D13+D14+D15+D16+D17+D18+D19+D20+D21+D22+D23</f>
        <v>757</v>
      </c>
      <c r="E7" s="140">
        <f t="shared" si="0"/>
        <v>708</v>
      </c>
      <c r="F7" s="140">
        <f t="shared" si="0"/>
        <v>508</v>
      </c>
      <c r="G7" s="140">
        <f t="shared" si="0"/>
        <v>345</v>
      </c>
      <c r="H7" s="144">
        <f t="shared" si="0"/>
        <v>457</v>
      </c>
      <c r="I7" s="140">
        <f t="shared" si="0"/>
        <v>24278.41796700001</v>
      </c>
      <c r="J7" s="140">
        <f t="shared" si="0"/>
        <v>9353.68788204</v>
      </c>
      <c r="K7" s="140">
        <f t="shared" si="0"/>
        <v>7644.3650173999995</v>
      </c>
      <c r="L7" s="140">
        <f t="shared" si="0"/>
        <v>6300.542458000001</v>
      </c>
      <c r="M7" s="140">
        <f t="shared" si="0"/>
        <v>4259.464694</v>
      </c>
      <c r="N7" s="144">
        <f t="shared" si="0"/>
        <v>4365.7054020000005</v>
      </c>
      <c r="O7" s="140">
        <f aca="true" t="shared" si="1" ref="O7:T7">O12+O13+O14+O15+O16+O17+O18+O19+O20+O21+O22+O23</f>
        <v>57411</v>
      </c>
      <c r="P7" s="140">
        <f t="shared" si="1"/>
        <v>21710</v>
      </c>
      <c r="Q7" s="140">
        <f t="shared" si="1"/>
        <v>17514</v>
      </c>
      <c r="R7" s="140">
        <f t="shared" si="1"/>
        <v>16278</v>
      </c>
      <c r="S7" s="140">
        <f t="shared" si="1"/>
        <v>11486</v>
      </c>
      <c r="T7" s="144">
        <f t="shared" si="1"/>
        <v>22730</v>
      </c>
      <c r="U7" s="353">
        <v>2012</v>
      </c>
      <c r="V7" s="354"/>
    </row>
    <row r="8" spans="1:22" ht="15">
      <c r="A8" s="54">
        <v>2013</v>
      </c>
      <c r="B8" s="78"/>
      <c r="C8" s="140">
        <f>C25+C26+C27+C28+C29+C30+C31+C32+C33+C34+C35+C36</f>
        <v>1772</v>
      </c>
      <c r="D8" s="140">
        <f aca="true" t="shared" si="2" ref="D8:N8">D25+D26+D27+D28+D29+D30+D31+D32+D33+D34+D35+D36</f>
        <v>806</v>
      </c>
      <c r="E8" s="140">
        <f t="shared" si="2"/>
        <v>698</v>
      </c>
      <c r="F8" s="140">
        <f t="shared" si="2"/>
        <v>518</v>
      </c>
      <c r="G8" s="140">
        <f t="shared" si="2"/>
        <v>485</v>
      </c>
      <c r="H8" s="144">
        <f t="shared" si="2"/>
        <v>639</v>
      </c>
      <c r="I8" s="140">
        <f t="shared" si="2"/>
        <v>28557.596899900003</v>
      </c>
      <c r="J8" s="140">
        <f t="shared" si="2"/>
        <v>17798.55125926</v>
      </c>
      <c r="K8" s="140">
        <f t="shared" si="2"/>
        <v>11466.814532</v>
      </c>
      <c r="L8" s="140">
        <f t="shared" si="2"/>
        <v>10055.199358319998</v>
      </c>
      <c r="M8" s="140">
        <f t="shared" si="2"/>
        <v>5791.87673763</v>
      </c>
      <c r="N8" s="144">
        <f t="shared" si="2"/>
        <v>7568.452043429999</v>
      </c>
      <c r="O8" s="140">
        <f aca="true" t="shared" si="3" ref="O8:T8">O25+O26+O27+O28+O29+O30+O31+O32+O33+O34+O35+O36</f>
        <v>66438</v>
      </c>
      <c r="P8" s="140">
        <f t="shared" si="3"/>
        <v>29513</v>
      </c>
      <c r="Q8" s="140">
        <f t="shared" si="3"/>
        <v>21794</v>
      </c>
      <c r="R8" s="140">
        <f t="shared" si="3"/>
        <v>17243</v>
      </c>
      <c r="S8" s="140">
        <f t="shared" si="3"/>
        <v>19944</v>
      </c>
      <c r="T8" s="144">
        <f t="shared" si="3"/>
        <v>34577</v>
      </c>
      <c r="U8" s="129"/>
      <c r="V8" s="61">
        <v>2013</v>
      </c>
    </row>
    <row r="9" spans="1:22" ht="15">
      <c r="A9" s="55">
        <v>2014</v>
      </c>
      <c r="B9" s="78"/>
      <c r="C9" s="140">
        <f>C38+C39+C40+C41+C42+C43+C44+C45+C46+C47+C48+C49</f>
        <v>1325</v>
      </c>
      <c r="D9" s="140">
        <f aca="true" t="shared" si="4" ref="D9:N9">D38+D39+D40+D41+D42+D43+D44+D45+D46+D47+D48+D49</f>
        <v>667</v>
      </c>
      <c r="E9" s="140">
        <f t="shared" si="4"/>
        <v>547</v>
      </c>
      <c r="F9" s="140">
        <f t="shared" si="4"/>
        <v>430</v>
      </c>
      <c r="G9" s="140">
        <f t="shared" si="4"/>
        <v>359</v>
      </c>
      <c r="H9" s="144">
        <f t="shared" si="4"/>
        <v>451</v>
      </c>
      <c r="I9" s="140">
        <f t="shared" si="4"/>
        <v>20328.48383785</v>
      </c>
      <c r="J9" s="140">
        <f t="shared" si="4"/>
        <v>9027.931884059999</v>
      </c>
      <c r="K9" s="140">
        <f t="shared" si="4"/>
        <v>9451.985088000001</v>
      </c>
      <c r="L9" s="140">
        <f t="shared" si="4"/>
        <v>4051.1244921999996</v>
      </c>
      <c r="M9" s="140">
        <f t="shared" si="4"/>
        <v>3839.4297520000005</v>
      </c>
      <c r="N9" s="144">
        <f t="shared" si="4"/>
        <v>3378.6375528999997</v>
      </c>
      <c r="O9" s="140">
        <f aca="true" t="shared" si="5" ref="O9:T9">O38+O39+O40+O41+O42+O43+O44+O45+O46+O47+O48+O49</f>
        <v>53980</v>
      </c>
      <c r="P9" s="140">
        <f t="shared" si="5"/>
        <v>19471</v>
      </c>
      <c r="Q9" s="140">
        <f t="shared" si="5"/>
        <v>15731</v>
      </c>
      <c r="R9" s="140">
        <f t="shared" si="5"/>
        <v>10456</v>
      </c>
      <c r="S9" s="140">
        <f t="shared" si="5"/>
        <v>12141</v>
      </c>
      <c r="T9" s="144">
        <f t="shared" si="5"/>
        <v>20364</v>
      </c>
      <c r="U9" s="129"/>
      <c r="V9" s="125">
        <v>2014</v>
      </c>
    </row>
    <row r="10" spans="1:22" ht="15">
      <c r="A10" s="54" t="s">
        <v>291</v>
      </c>
      <c r="B10" s="102"/>
      <c r="C10" s="141">
        <f>C51+C52+C53+C54+C55+C56+C57+C58+C59+C60+C61+C62</f>
        <v>457</v>
      </c>
      <c r="D10" s="141">
        <f aca="true" t="shared" si="6" ref="D10:T10">D51+D52+D53+D54+D55+D56+D57+D58+D59+D60+D61+D62</f>
        <v>323</v>
      </c>
      <c r="E10" s="141">
        <f t="shared" si="6"/>
        <v>181</v>
      </c>
      <c r="F10" s="141">
        <f t="shared" si="6"/>
        <v>164</v>
      </c>
      <c r="G10" s="141">
        <f t="shared" si="6"/>
        <v>165</v>
      </c>
      <c r="H10" s="145">
        <f t="shared" si="6"/>
        <v>199</v>
      </c>
      <c r="I10" s="141">
        <f t="shared" si="6"/>
        <v>4219.928394999999</v>
      </c>
      <c r="J10" s="141">
        <f t="shared" si="6"/>
        <v>5590.376124</v>
      </c>
      <c r="K10" s="141">
        <f t="shared" si="6"/>
        <v>1485.890246</v>
      </c>
      <c r="L10" s="141">
        <f t="shared" si="6"/>
        <v>1021.4926020000001</v>
      </c>
      <c r="M10" s="141">
        <f t="shared" si="6"/>
        <v>2046.3230189999997</v>
      </c>
      <c r="N10" s="145">
        <f t="shared" si="6"/>
        <v>761.1207710000001</v>
      </c>
      <c r="O10" s="141">
        <f t="shared" si="6"/>
        <v>14242</v>
      </c>
      <c r="P10" s="141">
        <f t="shared" si="6"/>
        <v>8894</v>
      </c>
      <c r="Q10" s="141">
        <f t="shared" si="6"/>
        <v>4197</v>
      </c>
      <c r="R10" s="141">
        <f t="shared" si="6"/>
        <v>4028</v>
      </c>
      <c r="S10" s="141">
        <f t="shared" si="6"/>
        <v>4044</v>
      </c>
      <c r="T10" s="145">
        <f t="shared" si="6"/>
        <v>8686</v>
      </c>
      <c r="U10" s="323"/>
      <c r="V10" s="324" t="s">
        <v>292</v>
      </c>
    </row>
    <row r="11" spans="1:22" ht="15">
      <c r="A11" s="53"/>
      <c r="B11" s="53" t="s">
        <v>28</v>
      </c>
      <c r="C11" s="131"/>
      <c r="D11" s="132"/>
      <c r="E11" s="132"/>
      <c r="F11" s="132"/>
      <c r="G11" s="132"/>
      <c r="H11" s="132"/>
      <c r="I11" s="134"/>
      <c r="J11" s="135"/>
      <c r="K11" s="135"/>
      <c r="L11" s="135"/>
      <c r="M11" s="255"/>
      <c r="N11" s="257"/>
      <c r="O11" s="256"/>
      <c r="P11" s="256"/>
      <c r="Q11" s="256"/>
      <c r="R11" s="256"/>
      <c r="S11" s="256"/>
      <c r="T11" s="257"/>
      <c r="U11" s="74" t="s">
        <v>51</v>
      </c>
      <c r="V11" s="57"/>
    </row>
    <row r="12" spans="1:22" ht="15" hidden="1">
      <c r="A12" s="55">
        <v>2012</v>
      </c>
      <c r="B12" s="55" t="s">
        <v>29</v>
      </c>
      <c r="C12" s="68">
        <v>98</v>
      </c>
      <c r="D12" s="58">
        <v>52</v>
      </c>
      <c r="E12" s="58">
        <v>46</v>
      </c>
      <c r="F12" s="58">
        <v>33</v>
      </c>
      <c r="G12" s="58">
        <v>22</v>
      </c>
      <c r="H12" s="58">
        <v>19</v>
      </c>
      <c r="I12" s="111">
        <v>895.1627030000001</v>
      </c>
      <c r="J12" s="112">
        <v>524.6848379999998</v>
      </c>
      <c r="K12" s="112">
        <v>509.90471400000007</v>
      </c>
      <c r="L12" s="112">
        <v>178.52916699999994</v>
      </c>
      <c r="M12" s="112">
        <v>134.559562</v>
      </c>
      <c r="N12" s="113">
        <v>151.422179</v>
      </c>
      <c r="O12" s="331">
        <v>2936</v>
      </c>
      <c r="P12" s="332">
        <v>1332</v>
      </c>
      <c r="Q12" s="332">
        <v>952</v>
      </c>
      <c r="R12" s="332">
        <v>627</v>
      </c>
      <c r="S12" s="332">
        <v>334</v>
      </c>
      <c r="T12" s="333">
        <v>624</v>
      </c>
      <c r="U12" s="97" t="s">
        <v>38</v>
      </c>
      <c r="V12" s="61">
        <v>2012</v>
      </c>
    </row>
    <row r="13" spans="1:22" ht="15" hidden="1">
      <c r="A13" s="55"/>
      <c r="B13" s="55" t="s">
        <v>16</v>
      </c>
      <c r="C13" s="68">
        <v>99</v>
      </c>
      <c r="D13" s="58">
        <v>56</v>
      </c>
      <c r="E13" s="58">
        <v>54</v>
      </c>
      <c r="F13" s="58">
        <v>42</v>
      </c>
      <c r="G13" s="58">
        <v>18</v>
      </c>
      <c r="H13" s="58">
        <v>34</v>
      </c>
      <c r="I13" s="111">
        <v>940.9441129999998</v>
      </c>
      <c r="J13" s="112">
        <v>2372.081421</v>
      </c>
      <c r="K13" s="112">
        <v>394.415344</v>
      </c>
      <c r="L13" s="112">
        <v>1444.3424030000003</v>
      </c>
      <c r="M13" s="112">
        <v>74.963492</v>
      </c>
      <c r="N13" s="113">
        <v>304.5419139999999</v>
      </c>
      <c r="O13" s="111">
        <v>2756</v>
      </c>
      <c r="P13" s="112">
        <v>2161</v>
      </c>
      <c r="Q13" s="112">
        <v>1075</v>
      </c>
      <c r="R13" s="112">
        <v>950</v>
      </c>
      <c r="S13" s="112">
        <v>336</v>
      </c>
      <c r="T13" s="113">
        <v>854</v>
      </c>
      <c r="U13" s="97" t="s">
        <v>39</v>
      </c>
      <c r="V13" s="61"/>
    </row>
    <row r="14" spans="1:22" ht="15" hidden="1">
      <c r="A14" s="55"/>
      <c r="B14" s="55" t="s">
        <v>15</v>
      </c>
      <c r="C14" s="68">
        <v>122</v>
      </c>
      <c r="D14" s="58">
        <v>63</v>
      </c>
      <c r="E14" s="58">
        <v>49</v>
      </c>
      <c r="F14" s="58">
        <v>46</v>
      </c>
      <c r="G14" s="58">
        <v>29</v>
      </c>
      <c r="H14" s="58">
        <v>42</v>
      </c>
      <c r="I14" s="111">
        <v>1323.8056320000003</v>
      </c>
      <c r="J14" s="112">
        <v>357.972522</v>
      </c>
      <c r="K14" s="112">
        <v>328.65904539999997</v>
      </c>
      <c r="L14" s="112">
        <v>298.175487</v>
      </c>
      <c r="M14" s="112">
        <v>790.761706</v>
      </c>
      <c r="N14" s="113">
        <v>279.0810369999999</v>
      </c>
      <c r="O14" s="111">
        <v>3532</v>
      </c>
      <c r="P14" s="112">
        <v>1456</v>
      </c>
      <c r="Q14" s="112">
        <v>962</v>
      </c>
      <c r="R14" s="112">
        <v>1428</v>
      </c>
      <c r="S14" s="112">
        <v>1570</v>
      </c>
      <c r="T14" s="113">
        <v>1560</v>
      </c>
      <c r="U14" s="97" t="s">
        <v>40</v>
      </c>
      <c r="V14" s="61"/>
    </row>
    <row r="15" spans="1:22" ht="15" hidden="1">
      <c r="A15" s="55"/>
      <c r="B15" s="55" t="s">
        <v>14</v>
      </c>
      <c r="C15" s="68">
        <v>114</v>
      </c>
      <c r="D15" s="58">
        <v>64</v>
      </c>
      <c r="E15" s="58">
        <v>46</v>
      </c>
      <c r="F15" s="58">
        <v>34</v>
      </c>
      <c r="G15" s="58">
        <v>18</v>
      </c>
      <c r="H15" s="58">
        <v>29</v>
      </c>
      <c r="I15" s="111">
        <v>1675.6982169999997</v>
      </c>
      <c r="J15" s="112">
        <v>468.4166299999999</v>
      </c>
      <c r="K15" s="112">
        <v>264.565803</v>
      </c>
      <c r="L15" s="112">
        <v>136.16003899999998</v>
      </c>
      <c r="M15" s="112">
        <v>243.276801</v>
      </c>
      <c r="N15" s="113">
        <v>113.76468200000002</v>
      </c>
      <c r="O15" s="111">
        <v>4176</v>
      </c>
      <c r="P15" s="112">
        <v>1848</v>
      </c>
      <c r="Q15" s="112">
        <v>710</v>
      </c>
      <c r="R15" s="112">
        <v>472</v>
      </c>
      <c r="S15" s="112">
        <v>401</v>
      </c>
      <c r="T15" s="113">
        <v>625</v>
      </c>
      <c r="U15" s="97" t="s">
        <v>41</v>
      </c>
      <c r="V15" s="61"/>
    </row>
    <row r="16" spans="1:22" ht="15" hidden="1">
      <c r="A16" s="55"/>
      <c r="B16" s="55" t="s">
        <v>13</v>
      </c>
      <c r="C16" s="68">
        <v>126</v>
      </c>
      <c r="D16" s="58">
        <v>84</v>
      </c>
      <c r="E16" s="58">
        <v>51</v>
      </c>
      <c r="F16" s="58">
        <v>39</v>
      </c>
      <c r="G16" s="58">
        <v>26</v>
      </c>
      <c r="H16" s="58">
        <v>29</v>
      </c>
      <c r="I16" s="111">
        <v>908.4664260000002</v>
      </c>
      <c r="J16" s="112">
        <v>710.4767279999999</v>
      </c>
      <c r="K16" s="112">
        <v>567.9553350000001</v>
      </c>
      <c r="L16" s="112">
        <v>299.057656</v>
      </c>
      <c r="M16" s="112">
        <v>145.92688800000002</v>
      </c>
      <c r="N16" s="113">
        <v>181.981266</v>
      </c>
      <c r="O16" s="111">
        <v>2975</v>
      </c>
      <c r="P16" s="112">
        <v>2185</v>
      </c>
      <c r="Q16" s="112">
        <v>1090</v>
      </c>
      <c r="R16" s="112">
        <v>436</v>
      </c>
      <c r="S16" s="112">
        <v>633</v>
      </c>
      <c r="T16" s="113">
        <v>1750</v>
      </c>
      <c r="U16" s="97" t="s">
        <v>42</v>
      </c>
      <c r="V16" s="61"/>
    </row>
    <row r="17" spans="1:22" ht="15" hidden="1">
      <c r="A17" s="55"/>
      <c r="B17" s="55" t="s">
        <v>12</v>
      </c>
      <c r="C17" s="68">
        <v>147</v>
      </c>
      <c r="D17" s="58">
        <v>61</v>
      </c>
      <c r="E17" s="58">
        <v>48</v>
      </c>
      <c r="F17" s="58">
        <v>45</v>
      </c>
      <c r="G17" s="58">
        <v>25</v>
      </c>
      <c r="H17" s="58">
        <v>33</v>
      </c>
      <c r="I17" s="111">
        <v>1391.8892509999996</v>
      </c>
      <c r="J17" s="112">
        <v>419.91756604</v>
      </c>
      <c r="K17" s="112">
        <v>486.63465899999994</v>
      </c>
      <c r="L17" s="112">
        <v>211.85738099999998</v>
      </c>
      <c r="M17" s="112">
        <v>352.767682</v>
      </c>
      <c r="N17" s="113">
        <v>128.36291</v>
      </c>
      <c r="O17" s="111">
        <v>5261</v>
      </c>
      <c r="P17" s="112">
        <v>1214</v>
      </c>
      <c r="Q17" s="112">
        <v>1066</v>
      </c>
      <c r="R17" s="112">
        <v>2442</v>
      </c>
      <c r="S17" s="112">
        <v>839</v>
      </c>
      <c r="T17" s="113">
        <v>1510</v>
      </c>
      <c r="U17" s="97" t="s">
        <v>43</v>
      </c>
      <c r="V17" s="61"/>
    </row>
    <row r="18" spans="1:22" ht="15" hidden="1">
      <c r="A18" s="55"/>
      <c r="B18" s="55" t="s">
        <v>11</v>
      </c>
      <c r="C18" s="68">
        <v>126</v>
      </c>
      <c r="D18" s="58">
        <v>65</v>
      </c>
      <c r="E18" s="58">
        <v>71</v>
      </c>
      <c r="F18" s="58">
        <v>50</v>
      </c>
      <c r="G18" s="58">
        <v>34</v>
      </c>
      <c r="H18" s="58">
        <v>54</v>
      </c>
      <c r="I18" s="111">
        <v>1422.8597080000006</v>
      </c>
      <c r="J18" s="112">
        <v>599.3126750000002</v>
      </c>
      <c r="K18" s="112">
        <v>690.957895</v>
      </c>
      <c r="L18" s="112">
        <v>761.5568320000001</v>
      </c>
      <c r="M18" s="112">
        <v>346.24614900000006</v>
      </c>
      <c r="N18" s="113">
        <v>390.57783200000017</v>
      </c>
      <c r="O18" s="111">
        <v>5403</v>
      </c>
      <c r="P18" s="112">
        <v>1973</v>
      </c>
      <c r="Q18" s="112">
        <v>1241</v>
      </c>
      <c r="R18" s="112">
        <v>1923</v>
      </c>
      <c r="S18" s="112">
        <v>1411</v>
      </c>
      <c r="T18" s="113">
        <v>2633</v>
      </c>
      <c r="U18" s="97" t="s">
        <v>44</v>
      </c>
      <c r="V18" s="61"/>
    </row>
    <row r="19" spans="1:22" ht="15" hidden="1">
      <c r="A19" s="55"/>
      <c r="B19" s="78" t="s">
        <v>21</v>
      </c>
      <c r="C19" s="58">
        <v>115</v>
      </c>
      <c r="D19" s="58">
        <v>55</v>
      </c>
      <c r="E19" s="58">
        <v>84</v>
      </c>
      <c r="F19" s="58">
        <v>31</v>
      </c>
      <c r="G19" s="58">
        <v>39</v>
      </c>
      <c r="H19" s="87">
        <v>34</v>
      </c>
      <c r="I19" s="112">
        <v>1038.768792000001</v>
      </c>
      <c r="J19" s="112">
        <v>749.0133650000001</v>
      </c>
      <c r="K19" s="112">
        <v>778.5110679999998</v>
      </c>
      <c r="L19" s="112">
        <v>276.42761800000005</v>
      </c>
      <c r="M19" s="112">
        <v>1039.2563240000004</v>
      </c>
      <c r="N19" s="113">
        <v>225.51802300000003</v>
      </c>
      <c r="O19" s="111">
        <v>4492</v>
      </c>
      <c r="P19" s="112">
        <v>1384</v>
      </c>
      <c r="Q19" s="112">
        <v>2181</v>
      </c>
      <c r="R19" s="112">
        <v>1076</v>
      </c>
      <c r="S19" s="112">
        <v>2024</v>
      </c>
      <c r="T19" s="113">
        <v>1718</v>
      </c>
      <c r="U19" s="97" t="s">
        <v>45</v>
      </c>
      <c r="V19" s="107"/>
    </row>
    <row r="20" spans="1:22" ht="15" hidden="1">
      <c r="A20" s="55"/>
      <c r="B20" s="78" t="s">
        <v>20</v>
      </c>
      <c r="C20" s="58">
        <v>149</v>
      </c>
      <c r="D20" s="58">
        <v>59</v>
      </c>
      <c r="E20" s="58">
        <v>64</v>
      </c>
      <c r="F20" s="58">
        <v>38</v>
      </c>
      <c r="G20" s="58">
        <v>26</v>
      </c>
      <c r="H20" s="87">
        <v>41</v>
      </c>
      <c r="I20" s="112">
        <v>1670.9031469999998</v>
      </c>
      <c r="J20" s="112">
        <v>393.16029399999996</v>
      </c>
      <c r="K20" s="112">
        <v>990.8114520000001</v>
      </c>
      <c r="L20" s="112">
        <v>923.845805</v>
      </c>
      <c r="M20" s="112">
        <v>154.345445</v>
      </c>
      <c r="N20" s="113">
        <v>1037.579415</v>
      </c>
      <c r="O20" s="111">
        <v>5430</v>
      </c>
      <c r="P20" s="112">
        <v>1630</v>
      </c>
      <c r="Q20" s="112">
        <v>2390</v>
      </c>
      <c r="R20" s="112">
        <v>2059</v>
      </c>
      <c r="S20" s="112">
        <v>409</v>
      </c>
      <c r="T20" s="113">
        <v>1822</v>
      </c>
      <c r="U20" s="97" t="s">
        <v>46</v>
      </c>
      <c r="V20" s="107"/>
    </row>
    <row r="21" spans="1:22" ht="15" hidden="1">
      <c r="A21" s="55"/>
      <c r="B21" s="78" t="s">
        <v>19</v>
      </c>
      <c r="C21" s="58">
        <v>129</v>
      </c>
      <c r="D21" s="58">
        <v>72</v>
      </c>
      <c r="E21" s="58">
        <v>67</v>
      </c>
      <c r="F21" s="58">
        <v>47</v>
      </c>
      <c r="G21" s="58">
        <v>41</v>
      </c>
      <c r="H21" s="87">
        <v>46</v>
      </c>
      <c r="I21" s="112">
        <v>2161.3483509999996</v>
      </c>
      <c r="J21" s="112">
        <v>1237.10665</v>
      </c>
      <c r="K21" s="112">
        <v>504.2928200000001</v>
      </c>
      <c r="L21" s="112">
        <v>479.217283</v>
      </c>
      <c r="M21" s="112">
        <v>234.23634500000006</v>
      </c>
      <c r="N21" s="113">
        <v>258.00579799999997</v>
      </c>
      <c r="O21" s="111">
        <v>6092</v>
      </c>
      <c r="P21" s="112">
        <v>2930</v>
      </c>
      <c r="Q21" s="112">
        <v>2478</v>
      </c>
      <c r="R21" s="112">
        <v>1238</v>
      </c>
      <c r="S21" s="112">
        <v>1412</v>
      </c>
      <c r="T21" s="113">
        <v>3127</v>
      </c>
      <c r="U21" s="97" t="s">
        <v>47</v>
      </c>
      <c r="V21" s="108"/>
    </row>
    <row r="22" spans="1:22" ht="15" hidden="1">
      <c r="A22" s="55"/>
      <c r="B22" s="78" t="s">
        <v>18</v>
      </c>
      <c r="C22" s="68">
        <v>188</v>
      </c>
      <c r="D22" s="58">
        <v>65</v>
      </c>
      <c r="E22" s="58">
        <v>59</v>
      </c>
      <c r="F22" s="58">
        <v>51</v>
      </c>
      <c r="G22" s="58">
        <v>25</v>
      </c>
      <c r="H22" s="58">
        <v>44</v>
      </c>
      <c r="I22" s="111">
        <v>2875.6484350000014</v>
      </c>
      <c r="J22" s="112">
        <v>728.8089959999999</v>
      </c>
      <c r="K22" s="112">
        <v>857.0148559999999</v>
      </c>
      <c r="L22" s="112">
        <v>909.3106950000001</v>
      </c>
      <c r="M22" s="112">
        <v>242.972242</v>
      </c>
      <c r="N22" s="113">
        <v>150.027274</v>
      </c>
      <c r="O22" s="111">
        <v>8418</v>
      </c>
      <c r="P22" s="112">
        <v>1508</v>
      </c>
      <c r="Q22" s="112">
        <v>1565</v>
      </c>
      <c r="R22" s="112">
        <v>1915</v>
      </c>
      <c r="S22" s="112">
        <v>819</v>
      </c>
      <c r="T22" s="113">
        <v>2634</v>
      </c>
      <c r="U22" s="97" t="s">
        <v>48</v>
      </c>
      <c r="V22" s="117"/>
    </row>
    <row r="23" spans="1:22" ht="15" hidden="1">
      <c r="A23" s="55"/>
      <c r="B23" s="78" t="s">
        <v>17</v>
      </c>
      <c r="C23" s="58">
        <v>157</v>
      </c>
      <c r="D23" s="58">
        <v>61</v>
      </c>
      <c r="E23" s="58">
        <v>69</v>
      </c>
      <c r="F23" s="58">
        <v>52</v>
      </c>
      <c r="G23" s="58">
        <v>42</v>
      </c>
      <c r="H23" s="87">
        <v>52</v>
      </c>
      <c r="I23" s="112">
        <v>7972.923192000006</v>
      </c>
      <c r="J23" s="112">
        <v>792.7361970000001</v>
      </c>
      <c r="K23" s="112">
        <v>1270.6420259999998</v>
      </c>
      <c r="L23" s="112">
        <v>382.0620920000001</v>
      </c>
      <c r="M23" s="112">
        <v>500.1520580000002</v>
      </c>
      <c r="N23" s="113">
        <v>1144.8430720000003</v>
      </c>
      <c r="O23" s="111">
        <v>5940</v>
      </c>
      <c r="P23" s="112">
        <v>2089</v>
      </c>
      <c r="Q23" s="112">
        <v>1804</v>
      </c>
      <c r="R23" s="112">
        <v>1712</v>
      </c>
      <c r="S23" s="112">
        <v>1298</v>
      </c>
      <c r="T23" s="113">
        <v>3873</v>
      </c>
      <c r="U23" s="97" t="s">
        <v>49</v>
      </c>
      <c r="V23" s="125"/>
    </row>
    <row r="24" spans="1:22" ht="15">
      <c r="A24" s="55"/>
      <c r="B24" s="78"/>
      <c r="C24" s="58"/>
      <c r="D24" s="58"/>
      <c r="E24" s="58"/>
      <c r="F24" s="58"/>
      <c r="G24" s="58"/>
      <c r="H24" s="87"/>
      <c r="I24" s="112"/>
      <c r="J24" s="112"/>
      <c r="K24" s="112"/>
      <c r="L24" s="112"/>
      <c r="M24" s="112"/>
      <c r="N24" s="113"/>
      <c r="O24" s="111"/>
      <c r="P24" s="112"/>
      <c r="Q24" s="112"/>
      <c r="R24" s="112"/>
      <c r="S24" s="112"/>
      <c r="T24" s="113"/>
      <c r="U24" s="97"/>
      <c r="V24" s="125"/>
    </row>
    <row r="25" spans="1:22" ht="15">
      <c r="A25" s="55">
        <v>2013</v>
      </c>
      <c r="B25" s="78" t="s">
        <v>29</v>
      </c>
      <c r="C25" s="58">
        <v>152</v>
      </c>
      <c r="D25" s="58">
        <v>75</v>
      </c>
      <c r="E25" s="58">
        <v>62</v>
      </c>
      <c r="F25" s="58">
        <v>42</v>
      </c>
      <c r="G25" s="58">
        <v>37</v>
      </c>
      <c r="H25" s="87">
        <v>63</v>
      </c>
      <c r="I25" s="112">
        <v>1682.3625570000004</v>
      </c>
      <c r="J25" s="112">
        <v>854.8661979999998</v>
      </c>
      <c r="K25" s="112">
        <v>642.1295489999998</v>
      </c>
      <c r="L25" s="112">
        <v>361.55445</v>
      </c>
      <c r="M25" s="112">
        <v>322.8525796900001</v>
      </c>
      <c r="N25" s="113">
        <v>1427.41837658</v>
      </c>
      <c r="O25" s="111">
        <v>4310</v>
      </c>
      <c r="P25" s="112">
        <v>1968</v>
      </c>
      <c r="Q25" s="112">
        <v>2028</v>
      </c>
      <c r="R25" s="112">
        <v>1363</v>
      </c>
      <c r="S25" s="112">
        <v>1396</v>
      </c>
      <c r="T25" s="113">
        <v>2977</v>
      </c>
      <c r="U25" s="97" t="s">
        <v>38</v>
      </c>
      <c r="V25" s="127">
        <v>2013</v>
      </c>
    </row>
    <row r="26" spans="1:22" s="12" customFormat="1" ht="15">
      <c r="A26" s="55"/>
      <c r="B26" s="78" t="s">
        <v>16</v>
      </c>
      <c r="C26" s="58">
        <v>142</v>
      </c>
      <c r="D26" s="58">
        <v>57</v>
      </c>
      <c r="E26" s="58">
        <v>47</v>
      </c>
      <c r="F26" s="58">
        <v>32</v>
      </c>
      <c r="G26" s="58">
        <v>40</v>
      </c>
      <c r="H26" s="87">
        <v>50</v>
      </c>
      <c r="I26" s="112">
        <v>1600.7459729999998</v>
      </c>
      <c r="J26" s="112">
        <v>1742.1015740000003</v>
      </c>
      <c r="K26" s="112">
        <v>255.94207600000001</v>
      </c>
      <c r="L26" s="112">
        <v>120.24797000000001</v>
      </c>
      <c r="M26" s="112">
        <v>226.676708</v>
      </c>
      <c r="N26" s="113">
        <v>448.79888500000004</v>
      </c>
      <c r="O26" s="111">
        <v>5020</v>
      </c>
      <c r="P26" s="112">
        <v>2045</v>
      </c>
      <c r="Q26" s="112">
        <v>745</v>
      </c>
      <c r="R26" s="112">
        <v>932</v>
      </c>
      <c r="S26" s="112">
        <v>1090</v>
      </c>
      <c r="T26" s="113">
        <v>1957</v>
      </c>
      <c r="U26" s="97" t="s">
        <v>39</v>
      </c>
      <c r="V26" s="127"/>
    </row>
    <row r="27" spans="1:22" s="12" customFormat="1" ht="15">
      <c r="A27" s="55"/>
      <c r="B27" s="78" t="s">
        <v>15</v>
      </c>
      <c r="C27" s="58">
        <v>179</v>
      </c>
      <c r="D27" s="58">
        <v>77</v>
      </c>
      <c r="E27" s="58">
        <v>69</v>
      </c>
      <c r="F27" s="58">
        <v>61</v>
      </c>
      <c r="G27" s="58">
        <v>55</v>
      </c>
      <c r="H27" s="87">
        <v>48</v>
      </c>
      <c r="I27" s="112">
        <v>4660.228247</v>
      </c>
      <c r="J27" s="112">
        <v>2942.536137999999</v>
      </c>
      <c r="K27" s="112">
        <v>2228.5438139999997</v>
      </c>
      <c r="L27" s="112">
        <v>1891.3984670000004</v>
      </c>
      <c r="M27" s="112">
        <v>890.3266910000001</v>
      </c>
      <c r="N27" s="113">
        <v>281.273045</v>
      </c>
      <c r="O27" s="111">
        <v>7222</v>
      </c>
      <c r="P27" s="112">
        <v>2922</v>
      </c>
      <c r="Q27" s="112">
        <v>2091</v>
      </c>
      <c r="R27" s="112">
        <v>2127</v>
      </c>
      <c r="S27" s="112">
        <v>1190</v>
      </c>
      <c r="T27" s="113">
        <v>2039</v>
      </c>
      <c r="U27" s="97" t="s">
        <v>40</v>
      </c>
      <c r="V27" s="127"/>
    </row>
    <row r="28" spans="1:22" s="12" customFormat="1" ht="15">
      <c r="A28" s="55"/>
      <c r="B28" s="78" t="s">
        <v>14</v>
      </c>
      <c r="C28" s="58">
        <v>157</v>
      </c>
      <c r="D28" s="58">
        <v>74</v>
      </c>
      <c r="E28" s="58">
        <v>57</v>
      </c>
      <c r="F28" s="58">
        <v>38</v>
      </c>
      <c r="G28" s="58">
        <v>39</v>
      </c>
      <c r="H28" s="87">
        <v>60</v>
      </c>
      <c r="I28" s="112">
        <v>3569.077892000001</v>
      </c>
      <c r="J28" s="112">
        <v>949.1080599999999</v>
      </c>
      <c r="K28" s="112">
        <v>1131.8589140000001</v>
      </c>
      <c r="L28" s="112">
        <v>241.96599499999996</v>
      </c>
      <c r="M28" s="112">
        <v>278.4132200000001</v>
      </c>
      <c r="N28" s="113">
        <v>1584.88328</v>
      </c>
      <c r="O28" s="111">
        <v>6292</v>
      </c>
      <c r="P28" s="112">
        <v>3264</v>
      </c>
      <c r="Q28" s="112">
        <v>3992</v>
      </c>
      <c r="R28" s="112">
        <v>1135</v>
      </c>
      <c r="S28" s="112">
        <v>1104</v>
      </c>
      <c r="T28" s="113">
        <v>2625</v>
      </c>
      <c r="U28" s="97" t="s">
        <v>41</v>
      </c>
      <c r="V28" s="127"/>
    </row>
    <row r="29" spans="1:22" s="12" customFormat="1" ht="15">
      <c r="A29" s="55"/>
      <c r="B29" s="78" t="s">
        <v>13</v>
      </c>
      <c r="C29" s="58">
        <v>149</v>
      </c>
      <c r="D29" s="58">
        <v>84</v>
      </c>
      <c r="E29" s="58">
        <v>56</v>
      </c>
      <c r="F29" s="58">
        <v>50</v>
      </c>
      <c r="G29" s="58">
        <v>47</v>
      </c>
      <c r="H29" s="87">
        <v>55</v>
      </c>
      <c r="I29" s="112">
        <v>1508.0434490000005</v>
      </c>
      <c r="J29" s="112">
        <v>795.6292469999997</v>
      </c>
      <c r="K29" s="112">
        <v>1052.276637</v>
      </c>
      <c r="L29" s="112">
        <v>2193.1338679999985</v>
      </c>
      <c r="M29" s="112">
        <v>404.80926783</v>
      </c>
      <c r="N29" s="113">
        <v>808.8480948499999</v>
      </c>
      <c r="O29" s="111">
        <v>4848</v>
      </c>
      <c r="P29" s="112">
        <v>2735</v>
      </c>
      <c r="Q29" s="112">
        <v>1208</v>
      </c>
      <c r="R29" s="112">
        <v>1933</v>
      </c>
      <c r="S29" s="112">
        <v>1734</v>
      </c>
      <c r="T29" s="113">
        <v>2835</v>
      </c>
      <c r="U29" s="97" t="s">
        <v>42</v>
      </c>
      <c r="V29" s="127"/>
    </row>
    <row r="30" spans="1:22" s="12" customFormat="1" ht="15">
      <c r="A30" s="55"/>
      <c r="B30" s="78" t="s">
        <v>12</v>
      </c>
      <c r="C30" s="58">
        <v>135</v>
      </c>
      <c r="D30" s="58">
        <v>70</v>
      </c>
      <c r="E30" s="58">
        <v>63</v>
      </c>
      <c r="F30" s="58">
        <v>48</v>
      </c>
      <c r="G30" s="58">
        <v>50</v>
      </c>
      <c r="H30" s="87">
        <v>44</v>
      </c>
      <c r="I30" s="112">
        <v>802.5521959999999</v>
      </c>
      <c r="J30" s="112">
        <v>693.0897830000001</v>
      </c>
      <c r="K30" s="112">
        <v>674.841051</v>
      </c>
      <c r="L30" s="112">
        <v>410.30180600000006</v>
      </c>
      <c r="M30" s="112">
        <v>678.4640923999999</v>
      </c>
      <c r="N30" s="113">
        <v>238.163688</v>
      </c>
      <c r="O30" s="111">
        <v>3509</v>
      </c>
      <c r="P30" s="112">
        <v>2479</v>
      </c>
      <c r="Q30" s="112">
        <v>1539</v>
      </c>
      <c r="R30" s="112">
        <v>1364</v>
      </c>
      <c r="S30" s="112">
        <v>3006</v>
      </c>
      <c r="T30" s="113">
        <v>1957</v>
      </c>
      <c r="U30" s="97" t="s">
        <v>43</v>
      </c>
      <c r="V30" s="127"/>
    </row>
    <row r="31" spans="1:22" s="12" customFormat="1" ht="15">
      <c r="A31" s="55"/>
      <c r="B31" s="78" t="s">
        <v>11</v>
      </c>
      <c r="C31" s="58">
        <v>158</v>
      </c>
      <c r="D31" s="58">
        <v>76</v>
      </c>
      <c r="E31" s="58">
        <v>61</v>
      </c>
      <c r="F31" s="58">
        <v>44</v>
      </c>
      <c r="G31" s="58">
        <v>37</v>
      </c>
      <c r="H31" s="87">
        <v>61</v>
      </c>
      <c r="I31" s="112">
        <v>2004.3022582499998</v>
      </c>
      <c r="J31" s="112">
        <v>979.4599360000002</v>
      </c>
      <c r="K31" s="112">
        <v>579.4343139999999</v>
      </c>
      <c r="L31" s="112">
        <v>408.97860199999997</v>
      </c>
      <c r="M31" s="112">
        <v>297.62904000000003</v>
      </c>
      <c r="N31" s="113">
        <v>388.14526699999993</v>
      </c>
      <c r="O31" s="111">
        <v>6344</v>
      </c>
      <c r="P31" s="112">
        <v>2307</v>
      </c>
      <c r="Q31" s="112">
        <v>1581</v>
      </c>
      <c r="R31" s="112">
        <v>1421</v>
      </c>
      <c r="S31" s="112">
        <v>1217</v>
      </c>
      <c r="T31" s="113">
        <v>2993</v>
      </c>
      <c r="U31" s="97" t="s">
        <v>44</v>
      </c>
      <c r="V31" s="127"/>
    </row>
    <row r="32" spans="1:22" s="12" customFormat="1" ht="15">
      <c r="A32" s="55"/>
      <c r="B32" s="78" t="s">
        <v>21</v>
      </c>
      <c r="C32" s="58">
        <v>124</v>
      </c>
      <c r="D32" s="58">
        <v>46</v>
      </c>
      <c r="E32" s="58">
        <v>43</v>
      </c>
      <c r="F32" s="58">
        <v>43</v>
      </c>
      <c r="G32" s="58">
        <v>31</v>
      </c>
      <c r="H32" s="87">
        <v>25</v>
      </c>
      <c r="I32" s="112">
        <v>2328.620709000002</v>
      </c>
      <c r="J32" s="112">
        <v>1117.6273970000002</v>
      </c>
      <c r="K32" s="112">
        <v>345.88164</v>
      </c>
      <c r="L32" s="112">
        <v>226.78247399999998</v>
      </c>
      <c r="M32" s="112">
        <v>195.86864899999998</v>
      </c>
      <c r="N32" s="113">
        <v>151.32425800000004</v>
      </c>
      <c r="O32" s="111">
        <v>7967</v>
      </c>
      <c r="P32" s="112">
        <v>1036</v>
      </c>
      <c r="Q32" s="112">
        <v>747</v>
      </c>
      <c r="R32" s="112">
        <v>1454</v>
      </c>
      <c r="S32" s="112">
        <v>766</v>
      </c>
      <c r="T32" s="113">
        <v>1635</v>
      </c>
      <c r="U32" s="97" t="s">
        <v>45</v>
      </c>
      <c r="V32" s="127"/>
    </row>
    <row r="33" spans="1:22" s="12" customFormat="1" ht="15">
      <c r="A33" s="55"/>
      <c r="B33" s="78" t="s">
        <v>20</v>
      </c>
      <c r="C33" s="58">
        <v>122</v>
      </c>
      <c r="D33" s="58">
        <v>51</v>
      </c>
      <c r="E33" s="58">
        <v>48</v>
      </c>
      <c r="F33" s="58">
        <v>42</v>
      </c>
      <c r="G33" s="58">
        <v>27</v>
      </c>
      <c r="H33" s="87">
        <v>47</v>
      </c>
      <c r="I33" s="112">
        <v>1638.407571</v>
      </c>
      <c r="J33" s="112">
        <v>225.03158426</v>
      </c>
      <c r="K33" s="112">
        <v>680.4103</v>
      </c>
      <c r="L33" s="112">
        <v>1600.5034970000002</v>
      </c>
      <c r="M33" s="112">
        <v>173.55702599999995</v>
      </c>
      <c r="N33" s="113">
        <v>271.548881</v>
      </c>
      <c r="O33" s="111">
        <v>3909</v>
      </c>
      <c r="P33" s="112">
        <v>1032</v>
      </c>
      <c r="Q33" s="112">
        <v>1558</v>
      </c>
      <c r="R33" s="112">
        <v>1600</v>
      </c>
      <c r="S33" s="112">
        <v>1039</v>
      </c>
      <c r="T33" s="113">
        <v>2387</v>
      </c>
      <c r="U33" s="97" t="s">
        <v>46</v>
      </c>
      <c r="V33" s="127"/>
    </row>
    <row r="34" spans="1:22" s="12" customFormat="1" ht="15">
      <c r="A34" s="55"/>
      <c r="B34" s="78" t="s">
        <v>19</v>
      </c>
      <c r="C34" s="58">
        <v>109</v>
      </c>
      <c r="D34" s="58">
        <v>40</v>
      </c>
      <c r="E34" s="58">
        <v>37</v>
      </c>
      <c r="F34" s="58">
        <v>30</v>
      </c>
      <c r="G34" s="58">
        <v>25</v>
      </c>
      <c r="H34" s="87">
        <v>31</v>
      </c>
      <c r="I34" s="112">
        <v>3888.0989244700004</v>
      </c>
      <c r="J34" s="112">
        <v>2344.5419890000003</v>
      </c>
      <c r="K34" s="112">
        <v>362.02938199999994</v>
      </c>
      <c r="L34" s="112">
        <v>1608.623877</v>
      </c>
      <c r="M34" s="112">
        <v>325.855121</v>
      </c>
      <c r="N34" s="113">
        <v>129.83141999999998</v>
      </c>
      <c r="O34" s="111">
        <v>3553</v>
      </c>
      <c r="P34" s="112">
        <v>1519</v>
      </c>
      <c r="Q34" s="112">
        <v>788</v>
      </c>
      <c r="R34" s="112">
        <v>1306</v>
      </c>
      <c r="S34" s="112">
        <v>1141</v>
      </c>
      <c r="T34" s="113">
        <v>1489</v>
      </c>
      <c r="U34" s="97" t="s">
        <v>47</v>
      </c>
      <c r="V34" s="127"/>
    </row>
    <row r="35" spans="1:22" s="12" customFormat="1" ht="15">
      <c r="A35" s="55"/>
      <c r="B35" s="78" t="s">
        <v>18</v>
      </c>
      <c r="C35" s="58">
        <v>146</v>
      </c>
      <c r="D35" s="58">
        <v>70</v>
      </c>
      <c r="E35" s="58">
        <v>61</v>
      </c>
      <c r="F35" s="58">
        <v>26</v>
      </c>
      <c r="G35" s="58">
        <v>34</v>
      </c>
      <c r="H35" s="87">
        <v>57</v>
      </c>
      <c r="I35" s="112">
        <v>2068.60754118</v>
      </c>
      <c r="J35" s="112">
        <v>2287.3129689999996</v>
      </c>
      <c r="K35" s="112">
        <v>461.747845</v>
      </c>
      <c r="L35" s="112">
        <v>194.995403</v>
      </c>
      <c r="M35" s="112">
        <v>1136.2442687100001</v>
      </c>
      <c r="N35" s="113">
        <v>379.7934049999998</v>
      </c>
      <c r="O35" s="111">
        <v>6650</v>
      </c>
      <c r="P35" s="112">
        <v>2943</v>
      </c>
      <c r="Q35" s="112">
        <v>1676</v>
      </c>
      <c r="R35" s="112">
        <v>854</v>
      </c>
      <c r="S35" s="112">
        <v>2825</v>
      </c>
      <c r="T35" s="113">
        <v>3013</v>
      </c>
      <c r="U35" s="97" t="s">
        <v>48</v>
      </c>
      <c r="V35" s="127"/>
    </row>
    <row r="36" spans="1:22" s="12" customFormat="1" ht="15">
      <c r="A36" s="55"/>
      <c r="B36" s="78" t="s">
        <v>17</v>
      </c>
      <c r="C36" s="58">
        <v>199</v>
      </c>
      <c r="D36" s="58">
        <v>86</v>
      </c>
      <c r="E36" s="58">
        <v>94</v>
      </c>
      <c r="F36" s="58">
        <v>62</v>
      </c>
      <c r="G36" s="58">
        <v>63</v>
      </c>
      <c r="H36" s="87">
        <v>98</v>
      </c>
      <c r="I36" s="112">
        <v>2806.549582000001</v>
      </c>
      <c r="J36" s="112">
        <v>2867.246384000001</v>
      </c>
      <c r="K36" s="112">
        <v>3051.7190100000003</v>
      </c>
      <c r="L36" s="112">
        <v>796.7129493199998</v>
      </c>
      <c r="M36" s="112">
        <v>861.1800740000001</v>
      </c>
      <c r="N36" s="113">
        <v>1458.4234430000001</v>
      </c>
      <c r="O36" s="111">
        <v>6814</v>
      </c>
      <c r="P36" s="112">
        <v>5263</v>
      </c>
      <c r="Q36" s="112">
        <v>3841</v>
      </c>
      <c r="R36" s="112">
        <v>1754</v>
      </c>
      <c r="S36" s="112">
        <v>3436</v>
      </c>
      <c r="T36" s="113">
        <v>8670</v>
      </c>
      <c r="U36" s="97" t="s">
        <v>49</v>
      </c>
      <c r="V36" s="127"/>
    </row>
    <row r="37" spans="1:22" s="12" customFormat="1" ht="15">
      <c r="A37" s="55"/>
      <c r="B37" s="78"/>
      <c r="C37" s="58"/>
      <c r="D37" s="58"/>
      <c r="E37" s="58"/>
      <c r="F37" s="58"/>
      <c r="G37" s="58"/>
      <c r="H37" s="87"/>
      <c r="I37" s="112"/>
      <c r="J37" s="112"/>
      <c r="K37" s="112"/>
      <c r="L37" s="112"/>
      <c r="M37" s="112"/>
      <c r="N37" s="113"/>
      <c r="O37" s="111"/>
      <c r="P37" s="112"/>
      <c r="Q37" s="112"/>
      <c r="R37" s="112"/>
      <c r="S37" s="112"/>
      <c r="T37" s="113"/>
      <c r="U37" s="97"/>
      <c r="V37" s="127"/>
    </row>
    <row r="38" spans="1:22" s="12" customFormat="1" ht="15">
      <c r="A38" s="55">
        <v>2014</v>
      </c>
      <c r="B38" s="78" t="s">
        <v>29</v>
      </c>
      <c r="C38" s="58">
        <v>148</v>
      </c>
      <c r="D38" s="58">
        <v>54</v>
      </c>
      <c r="E38" s="58">
        <v>39</v>
      </c>
      <c r="F38" s="58">
        <v>30</v>
      </c>
      <c r="G38" s="58">
        <v>40</v>
      </c>
      <c r="H38" s="87">
        <v>51</v>
      </c>
      <c r="I38" s="112">
        <v>1489.286504</v>
      </c>
      <c r="J38" s="112">
        <v>748.4504589200001</v>
      </c>
      <c r="K38" s="112">
        <v>594.805429</v>
      </c>
      <c r="L38" s="112">
        <v>393.89226199999996</v>
      </c>
      <c r="M38" s="112">
        <v>324.788149</v>
      </c>
      <c r="N38" s="113">
        <v>206.737568</v>
      </c>
      <c r="O38" s="111">
        <v>4776</v>
      </c>
      <c r="P38" s="112">
        <v>1358</v>
      </c>
      <c r="Q38" s="112">
        <v>1161</v>
      </c>
      <c r="R38" s="112">
        <v>606</v>
      </c>
      <c r="S38" s="112">
        <v>1184</v>
      </c>
      <c r="T38" s="113">
        <v>2598</v>
      </c>
      <c r="U38" s="97" t="s">
        <v>38</v>
      </c>
      <c r="V38" s="127">
        <v>2014</v>
      </c>
    </row>
    <row r="39" spans="1:22" s="12" customFormat="1" ht="15">
      <c r="A39" s="55"/>
      <c r="B39" s="78" t="s">
        <v>16</v>
      </c>
      <c r="C39" s="58">
        <v>85</v>
      </c>
      <c r="D39" s="58">
        <v>44</v>
      </c>
      <c r="E39" s="58">
        <v>35</v>
      </c>
      <c r="F39" s="58">
        <v>30</v>
      </c>
      <c r="G39" s="58">
        <v>17</v>
      </c>
      <c r="H39" s="87">
        <v>26</v>
      </c>
      <c r="I39" s="112">
        <v>771.3701140000001</v>
      </c>
      <c r="J39" s="112">
        <v>1345.154403</v>
      </c>
      <c r="K39" s="112">
        <v>283.738585</v>
      </c>
      <c r="L39" s="112">
        <v>108.786187</v>
      </c>
      <c r="M39" s="112">
        <v>560.1464960000001</v>
      </c>
      <c r="N39" s="113">
        <v>63.23143399999999</v>
      </c>
      <c r="O39" s="111">
        <v>2242</v>
      </c>
      <c r="P39" s="112">
        <v>1215</v>
      </c>
      <c r="Q39" s="112">
        <v>773</v>
      </c>
      <c r="R39" s="112">
        <v>756</v>
      </c>
      <c r="S39" s="112">
        <v>274</v>
      </c>
      <c r="T39" s="113">
        <v>846</v>
      </c>
      <c r="U39" s="97" t="s">
        <v>39</v>
      </c>
      <c r="V39" s="127"/>
    </row>
    <row r="40" spans="1:22" s="12" customFormat="1" ht="15">
      <c r="A40" s="55"/>
      <c r="B40" s="78" t="s">
        <v>15</v>
      </c>
      <c r="C40" s="58">
        <v>128</v>
      </c>
      <c r="D40" s="58">
        <v>60</v>
      </c>
      <c r="E40" s="58">
        <v>65</v>
      </c>
      <c r="F40" s="58">
        <v>37</v>
      </c>
      <c r="G40" s="58">
        <v>30</v>
      </c>
      <c r="H40" s="87">
        <v>41</v>
      </c>
      <c r="I40" s="112">
        <v>1264.7863119999997</v>
      </c>
      <c r="J40" s="112">
        <v>437.7287149999999</v>
      </c>
      <c r="K40" s="112">
        <v>2932.4008080000012</v>
      </c>
      <c r="L40" s="112">
        <v>225.65283820000002</v>
      </c>
      <c r="M40" s="112">
        <v>262.942775</v>
      </c>
      <c r="N40" s="113">
        <v>139.8754409</v>
      </c>
      <c r="O40" s="111">
        <v>4843</v>
      </c>
      <c r="P40" s="112">
        <v>1799</v>
      </c>
      <c r="Q40" s="112">
        <v>3174</v>
      </c>
      <c r="R40" s="112">
        <v>1113</v>
      </c>
      <c r="S40" s="112">
        <v>663</v>
      </c>
      <c r="T40" s="113">
        <v>2079</v>
      </c>
      <c r="U40" s="97" t="s">
        <v>40</v>
      </c>
      <c r="V40" s="127"/>
    </row>
    <row r="41" spans="1:22" s="12" customFormat="1" ht="15">
      <c r="A41" s="55"/>
      <c r="B41" s="78" t="s">
        <v>14</v>
      </c>
      <c r="C41" s="58">
        <v>129</v>
      </c>
      <c r="D41" s="58">
        <v>54</v>
      </c>
      <c r="E41" s="58">
        <v>43</v>
      </c>
      <c r="F41" s="58">
        <v>39</v>
      </c>
      <c r="G41" s="58">
        <v>23</v>
      </c>
      <c r="H41" s="87">
        <v>41</v>
      </c>
      <c r="I41" s="112">
        <v>1935.7060810000005</v>
      </c>
      <c r="J41" s="112">
        <v>1330.5718640000002</v>
      </c>
      <c r="K41" s="112">
        <v>707.7589700000001</v>
      </c>
      <c r="L41" s="112">
        <v>332.40141399999993</v>
      </c>
      <c r="M41" s="112">
        <v>147.78401900000003</v>
      </c>
      <c r="N41" s="113">
        <v>155.608791</v>
      </c>
      <c r="O41" s="111">
        <v>4438</v>
      </c>
      <c r="P41" s="112">
        <v>1887</v>
      </c>
      <c r="Q41" s="112">
        <v>1155</v>
      </c>
      <c r="R41" s="112">
        <v>1016</v>
      </c>
      <c r="S41" s="112">
        <v>606</v>
      </c>
      <c r="T41" s="113">
        <v>1451</v>
      </c>
      <c r="U41" s="97" t="s">
        <v>41</v>
      </c>
      <c r="V41" s="127"/>
    </row>
    <row r="42" spans="1:22" s="12" customFormat="1" ht="15">
      <c r="A42" s="55"/>
      <c r="B42" s="78" t="s">
        <v>13</v>
      </c>
      <c r="C42" s="58">
        <v>107</v>
      </c>
      <c r="D42" s="58">
        <v>46</v>
      </c>
      <c r="E42" s="58">
        <v>44</v>
      </c>
      <c r="F42" s="58">
        <v>30</v>
      </c>
      <c r="G42" s="58">
        <v>31</v>
      </c>
      <c r="H42" s="87">
        <v>40</v>
      </c>
      <c r="I42" s="112">
        <v>1192.7733320000004</v>
      </c>
      <c r="J42" s="112">
        <v>520.493748</v>
      </c>
      <c r="K42" s="112">
        <v>673.234957</v>
      </c>
      <c r="L42" s="112">
        <v>662.1354619999997</v>
      </c>
      <c r="M42" s="112">
        <v>650.3536339999999</v>
      </c>
      <c r="N42" s="113">
        <v>1260.006414</v>
      </c>
      <c r="O42" s="111">
        <v>4187</v>
      </c>
      <c r="P42" s="112">
        <v>1651</v>
      </c>
      <c r="Q42" s="112">
        <v>1202</v>
      </c>
      <c r="R42" s="112">
        <v>886</v>
      </c>
      <c r="S42" s="112">
        <v>724</v>
      </c>
      <c r="T42" s="113">
        <v>1796</v>
      </c>
      <c r="U42" s="97" t="s">
        <v>42</v>
      </c>
      <c r="V42" s="127"/>
    </row>
    <row r="43" spans="1:22" s="12" customFormat="1" ht="16.5" customHeight="1">
      <c r="A43" s="55"/>
      <c r="B43" s="78" t="s">
        <v>12</v>
      </c>
      <c r="C43" s="58">
        <v>98</v>
      </c>
      <c r="D43" s="58">
        <v>68</v>
      </c>
      <c r="E43" s="58">
        <v>58</v>
      </c>
      <c r="F43" s="58">
        <v>36</v>
      </c>
      <c r="G43" s="58">
        <v>43</v>
      </c>
      <c r="H43" s="87">
        <v>37</v>
      </c>
      <c r="I43" s="112">
        <v>720.4526270000001</v>
      </c>
      <c r="J43" s="112">
        <v>538.6060490000001</v>
      </c>
      <c r="K43" s="112">
        <v>550.3521400000001</v>
      </c>
      <c r="L43" s="112">
        <v>338.216426</v>
      </c>
      <c r="M43" s="112">
        <v>544.6191610000001</v>
      </c>
      <c r="N43" s="113">
        <v>161.439358</v>
      </c>
      <c r="O43" s="111">
        <v>2589</v>
      </c>
      <c r="P43" s="112">
        <v>2502</v>
      </c>
      <c r="Q43" s="112">
        <v>1672</v>
      </c>
      <c r="R43" s="112">
        <v>683</v>
      </c>
      <c r="S43" s="112">
        <v>1910</v>
      </c>
      <c r="T43" s="113">
        <v>1872</v>
      </c>
      <c r="U43" s="97" t="s">
        <v>43</v>
      </c>
      <c r="V43" s="127"/>
    </row>
    <row r="44" spans="1:22" s="12" customFormat="1" ht="15">
      <c r="A44" s="55"/>
      <c r="B44" s="78" t="s">
        <v>11</v>
      </c>
      <c r="C44" s="58">
        <v>123</v>
      </c>
      <c r="D44" s="58">
        <v>55</v>
      </c>
      <c r="E44" s="58">
        <v>52</v>
      </c>
      <c r="F44" s="58">
        <v>34</v>
      </c>
      <c r="G44" s="58">
        <v>31</v>
      </c>
      <c r="H44" s="87">
        <v>25</v>
      </c>
      <c r="I44" s="112">
        <v>2080.7419940000004</v>
      </c>
      <c r="J44" s="112">
        <v>808.040268</v>
      </c>
      <c r="K44" s="112">
        <v>499.361207</v>
      </c>
      <c r="L44" s="112">
        <v>540.611024</v>
      </c>
      <c r="M44" s="112">
        <v>306.661254</v>
      </c>
      <c r="N44" s="113">
        <v>153.97505099999998</v>
      </c>
      <c r="O44" s="111">
        <v>5082</v>
      </c>
      <c r="P44" s="112">
        <v>1640</v>
      </c>
      <c r="Q44" s="112">
        <v>1182</v>
      </c>
      <c r="R44" s="112">
        <v>778</v>
      </c>
      <c r="S44" s="112">
        <v>903</v>
      </c>
      <c r="T44" s="113">
        <v>693</v>
      </c>
      <c r="U44" s="97" t="s">
        <v>44</v>
      </c>
      <c r="V44" s="127"/>
    </row>
    <row r="45" spans="1:22" s="12" customFormat="1" ht="15">
      <c r="A45" s="55"/>
      <c r="B45" s="78" t="s">
        <v>21</v>
      </c>
      <c r="C45" s="58">
        <v>78</v>
      </c>
      <c r="D45" s="58">
        <v>40</v>
      </c>
      <c r="E45" s="58">
        <v>31</v>
      </c>
      <c r="F45" s="58">
        <v>47</v>
      </c>
      <c r="G45" s="58">
        <v>25</v>
      </c>
      <c r="H45" s="87">
        <v>24</v>
      </c>
      <c r="I45" s="112">
        <v>565.54012785</v>
      </c>
      <c r="J45" s="112">
        <v>371.121972</v>
      </c>
      <c r="K45" s="112">
        <v>386.64777599999996</v>
      </c>
      <c r="L45" s="112">
        <v>258.36973800000004</v>
      </c>
      <c r="M45" s="112">
        <v>134.83854</v>
      </c>
      <c r="N45" s="113">
        <v>80.10737800000001</v>
      </c>
      <c r="O45" s="111">
        <v>2571</v>
      </c>
      <c r="P45" s="112">
        <v>689</v>
      </c>
      <c r="Q45" s="112">
        <v>592</v>
      </c>
      <c r="R45" s="112">
        <v>956</v>
      </c>
      <c r="S45" s="112">
        <v>563</v>
      </c>
      <c r="T45" s="113">
        <v>1270</v>
      </c>
      <c r="U45" s="97" t="s">
        <v>45</v>
      </c>
      <c r="V45" s="127"/>
    </row>
    <row r="46" spans="1:22" s="12" customFormat="1" ht="15">
      <c r="A46" s="55"/>
      <c r="B46" s="78" t="s">
        <v>20</v>
      </c>
      <c r="C46" s="58">
        <v>104</v>
      </c>
      <c r="D46" s="58">
        <v>50</v>
      </c>
      <c r="E46" s="58">
        <v>35</v>
      </c>
      <c r="F46" s="58">
        <v>42</v>
      </c>
      <c r="G46" s="58">
        <v>31</v>
      </c>
      <c r="H46" s="87">
        <v>47</v>
      </c>
      <c r="I46" s="112">
        <v>1089.6793639999999</v>
      </c>
      <c r="J46" s="112">
        <v>698.03199915</v>
      </c>
      <c r="K46" s="112">
        <v>448.16339100000005</v>
      </c>
      <c r="L46" s="112">
        <v>307.12546800000007</v>
      </c>
      <c r="M46" s="112">
        <v>236.60941000000005</v>
      </c>
      <c r="N46" s="113">
        <v>447.266308</v>
      </c>
      <c r="O46" s="111">
        <v>3038</v>
      </c>
      <c r="P46" s="112">
        <v>929</v>
      </c>
      <c r="Q46" s="112">
        <v>969</v>
      </c>
      <c r="R46" s="112">
        <v>1327</v>
      </c>
      <c r="S46" s="112">
        <v>918</v>
      </c>
      <c r="T46" s="113">
        <v>1702</v>
      </c>
      <c r="U46" s="97" t="s">
        <v>46</v>
      </c>
      <c r="V46" s="324"/>
    </row>
    <row r="47" spans="1:22" s="12" customFormat="1" ht="15">
      <c r="A47" s="55"/>
      <c r="B47" s="78" t="s">
        <v>19</v>
      </c>
      <c r="C47" s="58">
        <v>90</v>
      </c>
      <c r="D47" s="58">
        <v>54</v>
      </c>
      <c r="E47" s="58">
        <v>48</v>
      </c>
      <c r="F47" s="58">
        <v>27</v>
      </c>
      <c r="G47" s="58">
        <v>26</v>
      </c>
      <c r="H47" s="87">
        <v>31</v>
      </c>
      <c r="I47" s="112">
        <v>1658.817788</v>
      </c>
      <c r="J47" s="112">
        <v>515.7247159899999</v>
      </c>
      <c r="K47" s="112">
        <v>834.2154619999998</v>
      </c>
      <c r="L47" s="112">
        <v>180.577746</v>
      </c>
      <c r="M47" s="112">
        <v>103.215396</v>
      </c>
      <c r="N47" s="113">
        <v>130.477066</v>
      </c>
      <c r="O47" s="111">
        <v>3505</v>
      </c>
      <c r="P47" s="112">
        <v>1941</v>
      </c>
      <c r="Q47" s="112">
        <v>1127</v>
      </c>
      <c r="R47" s="112">
        <v>663</v>
      </c>
      <c r="S47" s="112">
        <v>1624</v>
      </c>
      <c r="T47" s="113">
        <v>1558</v>
      </c>
      <c r="U47" s="97" t="s">
        <v>47</v>
      </c>
      <c r="V47" s="324"/>
    </row>
    <row r="48" spans="1:22" s="12" customFormat="1" ht="15">
      <c r="A48" s="55"/>
      <c r="B48" s="78" t="s">
        <v>18</v>
      </c>
      <c r="C48" s="58">
        <v>102</v>
      </c>
      <c r="D48" s="58">
        <v>57</v>
      </c>
      <c r="E48" s="58">
        <v>41</v>
      </c>
      <c r="F48" s="58">
        <v>46</v>
      </c>
      <c r="G48" s="58">
        <v>19</v>
      </c>
      <c r="H48" s="87">
        <v>31</v>
      </c>
      <c r="I48" s="112">
        <v>4855.368306000001</v>
      </c>
      <c r="J48" s="112">
        <v>625.485234</v>
      </c>
      <c r="K48" s="112">
        <v>539.2466659999999</v>
      </c>
      <c r="L48" s="112">
        <v>455.9859799999999</v>
      </c>
      <c r="M48" s="112">
        <v>145.917795</v>
      </c>
      <c r="N48" s="113">
        <v>346.64022299999976</v>
      </c>
      <c r="O48" s="111">
        <v>9269</v>
      </c>
      <c r="P48" s="112">
        <v>1867</v>
      </c>
      <c r="Q48" s="112">
        <v>1911</v>
      </c>
      <c r="R48" s="112">
        <v>966</v>
      </c>
      <c r="S48" s="112">
        <v>1092</v>
      </c>
      <c r="T48" s="113">
        <v>1414</v>
      </c>
      <c r="U48" s="97" t="s">
        <v>48</v>
      </c>
      <c r="V48" s="324"/>
    </row>
    <row r="49" spans="1:22" s="12" customFormat="1" ht="15">
      <c r="A49" s="55"/>
      <c r="B49" s="78" t="s">
        <v>17</v>
      </c>
      <c r="C49" s="58">
        <v>133</v>
      </c>
      <c r="D49" s="58">
        <v>85</v>
      </c>
      <c r="E49" s="58">
        <v>56</v>
      </c>
      <c r="F49" s="58">
        <v>32</v>
      </c>
      <c r="G49" s="58">
        <v>43</v>
      </c>
      <c r="H49" s="87">
        <v>57</v>
      </c>
      <c r="I49" s="112">
        <v>2703.9612880000004</v>
      </c>
      <c r="J49" s="112">
        <v>1088.522457</v>
      </c>
      <c r="K49" s="112">
        <v>1002.059697</v>
      </c>
      <c r="L49" s="112">
        <v>247.36994699999997</v>
      </c>
      <c r="M49" s="112">
        <v>421.553123</v>
      </c>
      <c r="N49" s="113">
        <v>233.27252100000004</v>
      </c>
      <c r="O49" s="111">
        <v>7440</v>
      </c>
      <c r="P49" s="112">
        <v>1993</v>
      </c>
      <c r="Q49" s="112">
        <v>813</v>
      </c>
      <c r="R49" s="112">
        <v>706</v>
      </c>
      <c r="S49" s="112">
        <v>1680</v>
      </c>
      <c r="T49" s="113">
        <v>3085</v>
      </c>
      <c r="U49" s="97" t="s">
        <v>49</v>
      </c>
      <c r="V49" s="324"/>
    </row>
    <row r="50" spans="1:22" s="12" customFormat="1" ht="15">
      <c r="A50" s="55"/>
      <c r="B50" s="78"/>
      <c r="C50" s="58"/>
      <c r="D50" s="58"/>
      <c r="E50" s="58"/>
      <c r="F50" s="58"/>
      <c r="G50" s="58"/>
      <c r="H50" s="87"/>
      <c r="I50" s="112"/>
      <c r="J50" s="112"/>
      <c r="K50" s="112"/>
      <c r="L50" s="112"/>
      <c r="M50" s="112"/>
      <c r="N50" s="113"/>
      <c r="O50" s="111"/>
      <c r="P50" s="112"/>
      <c r="Q50" s="112"/>
      <c r="R50" s="112"/>
      <c r="S50" s="112"/>
      <c r="T50" s="113"/>
      <c r="U50" s="97"/>
      <c r="V50" s="324"/>
    </row>
    <row r="51" spans="1:22" s="12" customFormat="1" ht="15">
      <c r="A51" s="55">
        <v>2015</v>
      </c>
      <c r="B51" s="78" t="s">
        <v>29</v>
      </c>
      <c r="C51" s="58">
        <v>100</v>
      </c>
      <c r="D51" s="58">
        <v>58</v>
      </c>
      <c r="E51" s="58">
        <v>38</v>
      </c>
      <c r="F51" s="58">
        <v>25</v>
      </c>
      <c r="G51" s="58">
        <v>32</v>
      </c>
      <c r="H51" s="87">
        <v>68</v>
      </c>
      <c r="I51" s="112">
        <v>1098.859301</v>
      </c>
      <c r="J51" s="112">
        <v>465.47056800000007</v>
      </c>
      <c r="K51" s="112">
        <v>361.6504669999999</v>
      </c>
      <c r="L51" s="112">
        <v>104.941049</v>
      </c>
      <c r="M51" s="112">
        <v>610.784594</v>
      </c>
      <c r="N51" s="113">
        <v>228.38807300000002</v>
      </c>
      <c r="O51" s="111">
        <v>2941</v>
      </c>
      <c r="P51" s="112">
        <v>1067</v>
      </c>
      <c r="Q51" s="112">
        <v>929</v>
      </c>
      <c r="R51" s="112">
        <v>506</v>
      </c>
      <c r="S51" s="112">
        <v>1229</v>
      </c>
      <c r="T51" s="113">
        <v>3352</v>
      </c>
      <c r="U51" s="97" t="s">
        <v>38</v>
      </c>
      <c r="V51" s="324">
        <v>2015</v>
      </c>
    </row>
    <row r="52" spans="1:22" s="12" customFormat="1" ht="15">
      <c r="A52" s="55"/>
      <c r="B52" s="78" t="s">
        <v>16</v>
      </c>
      <c r="C52" s="58">
        <v>122</v>
      </c>
      <c r="D52" s="58">
        <v>76</v>
      </c>
      <c r="E52" s="58">
        <v>37</v>
      </c>
      <c r="F52" s="58">
        <v>48</v>
      </c>
      <c r="G52" s="58">
        <v>29</v>
      </c>
      <c r="H52" s="87">
        <v>36</v>
      </c>
      <c r="I52" s="112">
        <v>1059.8176149999997</v>
      </c>
      <c r="J52" s="112">
        <v>1794.6543900000001</v>
      </c>
      <c r="K52" s="112">
        <v>269.006041</v>
      </c>
      <c r="L52" s="112">
        <v>227.76066200000002</v>
      </c>
      <c r="M52" s="112">
        <v>809.0255599999999</v>
      </c>
      <c r="N52" s="113">
        <v>134.492925</v>
      </c>
      <c r="O52" s="111">
        <v>3738</v>
      </c>
      <c r="P52" s="112">
        <v>3912</v>
      </c>
      <c r="Q52" s="112">
        <v>1141</v>
      </c>
      <c r="R52" s="112">
        <v>1622</v>
      </c>
      <c r="S52" s="112">
        <v>999</v>
      </c>
      <c r="T52" s="113">
        <v>1221</v>
      </c>
      <c r="U52" s="97" t="s">
        <v>39</v>
      </c>
      <c r="V52" s="324"/>
    </row>
    <row r="53" spans="1:22" s="12" customFormat="1" ht="15">
      <c r="A53" s="55"/>
      <c r="B53" s="78" t="s">
        <v>15</v>
      </c>
      <c r="C53" s="58">
        <v>116</v>
      </c>
      <c r="D53" s="58">
        <v>95</v>
      </c>
      <c r="E53" s="58">
        <v>43</v>
      </c>
      <c r="F53" s="58">
        <v>43</v>
      </c>
      <c r="G53" s="58">
        <v>45</v>
      </c>
      <c r="H53" s="87">
        <v>43</v>
      </c>
      <c r="I53" s="112">
        <v>1183.0666469999999</v>
      </c>
      <c r="J53" s="112">
        <v>1284.3723980000002</v>
      </c>
      <c r="K53" s="112">
        <v>417.5398650000001</v>
      </c>
      <c r="L53" s="112">
        <v>291.62603800000005</v>
      </c>
      <c r="M53" s="112">
        <v>224.87125599999987</v>
      </c>
      <c r="N53" s="113">
        <v>205.05251000000004</v>
      </c>
      <c r="O53" s="111">
        <v>3880</v>
      </c>
      <c r="P53" s="112">
        <v>2366</v>
      </c>
      <c r="Q53" s="112">
        <v>1153</v>
      </c>
      <c r="R53" s="112">
        <v>600</v>
      </c>
      <c r="S53" s="112">
        <v>672</v>
      </c>
      <c r="T53" s="113">
        <v>2619</v>
      </c>
      <c r="U53" s="97" t="s">
        <v>40</v>
      </c>
      <c r="V53" s="324"/>
    </row>
    <row r="54" spans="1:22" s="12" customFormat="1" ht="15">
      <c r="A54" s="55"/>
      <c r="B54" s="78" t="s">
        <v>14</v>
      </c>
      <c r="C54" s="58">
        <v>119</v>
      </c>
      <c r="D54" s="58">
        <v>94</v>
      </c>
      <c r="E54" s="58">
        <v>63</v>
      </c>
      <c r="F54" s="58">
        <v>48</v>
      </c>
      <c r="G54" s="58">
        <v>59</v>
      </c>
      <c r="H54" s="87">
        <v>52</v>
      </c>
      <c r="I54" s="112">
        <v>878.1848320000004</v>
      </c>
      <c r="J54" s="112">
        <v>2045.878768</v>
      </c>
      <c r="K54" s="112">
        <v>437.69387300000005</v>
      </c>
      <c r="L54" s="112">
        <v>397.1648530000001</v>
      </c>
      <c r="M54" s="112">
        <v>401.641609</v>
      </c>
      <c r="N54" s="113">
        <v>193.187263</v>
      </c>
      <c r="O54" s="111">
        <v>3683</v>
      </c>
      <c r="P54" s="112">
        <v>1549</v>
      </c>
      <c r="Q54" s="112">
        <v>974</v>
      </c>
      <c r="R54" s="112">
        <v>1300</v>
      </c>
      <c r="S54" s="112">
        <v>1144</v>
      </c>
      <c r="T54" s="113">
        <v>1494</v>
      </c>
      <c r="U54" s="97" t="s">
        <v>41</v>
      </c>
      <c r="V54" s="324"/>
    </row>
    <row r="55" spans="1:22" s="12" customFormat="1" ht="15" hidden="1">
      <c r="A55" s="55"/>
      <c r="B55" s="78" t="s">
        <v>13</v>
      </c>
      <c r="C55" s="58"/>
      <c r="D55" s="58"/>
      <c r="E55" s="58"/>
      <c r="F55" s="58"/>
      <c r="G55" s="58"/>
      <c r="H55" s="87"/>
      <c r="I55" s="112"/>
      <c r="J55" s="112"/>
      <c r="K55" s="112"/>
      <c r="L55" s="112"/>
      <c r="M55" s="112"/>
      <c r="N55" s="113"/>
      <c r="O55" s="111"/>
      <c r="P55" s="112"/>
      <c r="Q55" s="112"/>
      <c r="R55" s="112"/>
      <c r="S55" s="112"/>
      <c r="T55" s="113"/>
      <c r="U55" s="97" t="s">
        <v>42</v>
      </c>
      <c r="V55" s="324"/>
    </row>
    <row r="56" spans="1:22" s="12" customFormat="1" ht="15" hidden="1">
      <c r="A56" s="55"/>
      <c r="B56" s="78" t="s">
        <v>12</v>
      </c>
      <c r="C56" s="58"/>
      <c r="D56" s="58"/>
      <c r="E56" s="58"/>
      <c r="F56" s="58"/>
      <c r="G56" s="58"/>
      <c r="H56" s="87"/>
      <c r="I56" s="112"/>
      <c r="J56" s="112"/>
      <c r="K56" s="112"/>
      <c r="L56" s="112"/>
      <c r="M56" s="112"/>
      <c r="N56" s="113"/>
      <c r="O56" s="111"/>
      <c r="P56" s="112"/>
      <c r="Q56" s="112"/>
      <c r="R56" s="112"/>
      <c r="S56" s="112"/>
      <c r="T56" s="113"/>
      <c r="U56" s="97" t="s">
        <v>43</v>
      </c>
      <c r="V56" s="324"/>
    </row>
    <row r="57" spans="1:22" s="12" customFormat="1" ht="15" hidden="1">
      <c r="A57" s="55"/>
      <c r="B57" s="78" t="s">
        <v>11</v>
      </c>
      <c r="C57" s="58"/>
      <c r="D57" s="58"/>
      <c r="E57" s="58"/>
      <c r="F57" s="58"/>
      <c r="G57" s="58"/>
      <c r="H57" s="87"/>
      <c r="I57" s="112"/>
      <c r="J57" s="112"/>
      <c r="K57" s="112"/>
      <c r="L57" s="112"/>
      <c r="M57" s="112"/>
      <c r="N57" s="113"/>
      <c r="O57" s="111"/>
      <c r="P57" s="112"/>
      <c r="Q57" s="112"/>
      <c r="R57" s="112"/>
      <c r="S57" s="112"/>
      <c r="T57" s="113"/>
      <c r="U57" s="97" t="s">
        <v>44</v>
      </c>
      <c r="V57" s="324"/>
    </row>
    <row r="58" spans="1:22" s="12" customFormat="1" ht="15" hidden="1">
      <c r="A58" s="55"/>
      <c r="B58" s="78" t="s">
        <v>21</v>
      </c>
      <c r="C58" s="58"/>
      <c r="D58" s="58"/>
      <c r="E58" s="58"/>
      <c r="F58" s="58"/>
      <c r="G58" s="58"/>
      <c r="H58" s="87"/>
      <c r="I58" s="112"/>
      <c r="J58" s="112"/>
      <c r="K58" s="112"/>
      <c r="L58" s="112"/>
      <c r="M58" s="112"/>
      <c r="N58" s="113"/>
      <c r="O58" s="111"/>
      <c r="P58" s="112"/>
      <c r="Q58" s="112"/>
      <c r="R58" s="112"/>
      <c r="S58" s="112"/>
      <c r="T58" s="113"/>
      <c r="U58" s="97" t="s">
        <v>45</v>
      </c>
      <c r="V58" s="324"/>
    </row>
    <row r="59" spans="1:22" s="12" customFormat="1" ht="15" hidden="1">
      <c r="A59" s="55"/>
      <c r="B59" s="78" t="s">
        <v>20</v>
      </c>
      <c r="C59" s="58"/>
      <c r="D59" s="58"/>
      <c r="E59" s="58"/>
      <c r="F59" s="58"/>
      <c r="G59" s="58"/>
      <c r="H59" s="87"/>
      <c r="I59" s="112"/>
      <c r="J59" s="112"/>
      <c r="K59" s="112"/>
      <c r="L59" s="112"/>
      <c r="M59" s="112"/>
      <c r="N59" s="113"/>
      <c r="O59" s="111"/>
      <c r="P59" s="112"/>
      <c r="Q59" s="112"/>
      <c r="R59" s="112"/>
      <c r="S59" s="112"/>
      <c r="T59" s="113"/>
      <c r="U59" s="97" t="s">
        <v>46</v>
      </c>
      <c r="V59" s="324"/>
    </row>
    <row r="60" spans="1:22" s="12" customFormat="1" ht="15" hidden="1">
      <c r="A60" s="55"/>
      <c r="B60" s="78" t="s">
        <v>19</v>
      </c>
      <c r="C60" s="58"/>
      <c r="D60" s="58"/>
      <c r="E60" s="58"/>
      <c r="F60" s="58"/>
      <c r="G60" s="58"/>
      <c r="H60" s="87"/>
      <c r="I60" s="112"/>
      <c r="J60" s="112"/>
      <c r="K60" s="112"/>
      <c r="L60" s="112"/>
      <c r="M60" s="112"/>
      <c r="N60" s="113"/>
      <c r="O60" s="111"/>
      <c r="P60" s="112"/>
      <c r="Q60" s="112"/>
      <c r="R60" s="112"/>
      <c r="S60" s="112"/>
      <c r="T60" s="113"/>
      <c r="U60" s="97" t="s">
        <v>47</v>
      </c>
      <c r="V60" s="324"/>
    </row>
    <row r="61" spans="1:22" s="12" customFormat="1" ht="15" hidden="1">
      <c r="A61" s="55"/>
      <c r="B61" s="78" t="s">
        <v>18</v>
      </c>
      <c r="C61" s="58"/>
      <c r="D61" s="58"/>
      <c r="E61" s="58"/>
      <c r="F61" s="58"/>
      <c r="G61" s="58"/>
      <c r="H61" s="87"/>
      <c r="I61" s="112"/>
      <c r="J61" s="112"/>
      <c r="K61" s="112"/>
      <c r="L61" s="112"/>
      <c r="M61" s="112"/>
      <c r="N61" s="113"/>
      <c r="O61" s="111"/>
      <c r="P61" s="112"/>
      <c r="Q61" s="112"/>
      <c r="R61" s="112"/>
      <c r="S61" s="112"/>
      <c r="T61" s="113"/>
      <c r="U61" s="97" t="s">
        <v>48</v>
      </c>
      <c r="V61" s="324"/>
    </row>
    <row r="62" spans="1:22" s="12" customFormat="1" ht="15" hidden="1">
      <c r="A62" s="55"/>
      <c r="B62" s="78" t="s">
        <v>17</v>
      </c>
      <c r="C62" s="58"/>
      <c r="D62" s="58"/>
      <c r="E62" s="58"/>
      <c r="F62" s="58"/>
      <c r="G62" s="58"/>
      <c r="H62" s="87"/>
      <c r="I62" s="112"/>
      <c r="J62" s="112"/>
      <c r="K62" s="112"/>
      <c r="L62" s="112"/>
      <c r="M62" s="112"/>
      <c r="N62" s="113"/>
      <c r="O62" s="111"/>
      <c r="P62" s="112"/>
      <c r="Q62" s="112"/>
      <c r="R62" s="112"/>
      <c r="S62" s="112"/>
      <c r="T62" s="113"/>
      <c r="U62" s="97" t="s">
        <v>49</v>
      </c>
      <c r="V62" s="324"/>
    </row>
    <row r="63" spans="1:22" s="12" customFormat="1" ht="15">
      <c r="A63" s="55"/>
      <c r="B63" s="78"/>
      <c r="C63" s="58"/>
      <c r="D63" s="58"/>
      <c r="E63" s="58"/>
      <c r="F63" s="58"/>
      <c r="G63" s="58"/>
      <c r="H63" s="130"/>
      <c r="I63" s="112"/>
      <c r="J63" s="112"/>
      <c r="K63" s="112"/>
      <c r="L63" s="112"/>
      <c r="M63" s="112"/>
      <c r="N63" s="114"/>
      <c r="O63" s="111"/>
      <c r="P63" s="112"/>
      <c r="Q63" s="112"/>
      <c r="R63" s="112"/>
      <c r="S63" s="112"/>
      <c r="T63" s="113"/>
      <c r="U63" s="97"/>
      <c r="V63" s="324"/>
    </row>
    <row r="64" spans="1:22" ht="15">
      <c r="A64" s="92"/>
      <c r="B64" s="98"/>
      <c r="C64" s="342" t="s">
        <v>65</v>
      </c>
      <c r="D64" s="343"/>
      <c r="E64" s="343"/>
      <c r="F64" s="343"/>
      <c r="G64" s="343"/>
      <c r="H64" s="344"/>
      <c r="I64" s="342" t="s">
        <v>187</v>
      </c>
      <c r="J64" s="343"/>
      <c r="K64" s="343"/>
      <c r="L64" s="343"/>
      <c r="M64" s="343"/>
      <c r="N64" s="344"/>
      <c r="O64" s="361" t="s">
        <v>67</v>
      </c>
      <c r="P64" s="362"/>
      <c r="Q64" s="362"/>
      <c r="R64" s="362"/>
      <c r="S64" s="362"/>
      <c r="T64" s="363"/>
      <c r="U64" s="93"/>
      <c r="V64" s="95"/>
    </row>
    <row r="65" spans="1:22" ht="15.75">
      <c r="A65" s="80"/>
      <c r="B65" s="102"/>
      <c r="C65" s="99" t="s">
        <v>181</v>
      </c>
      <c r="D65" s="100" t="s">
        <v>182</v>
      </c>
      <c r="E65" s="100" t="s">
        <v>183</v>
      </c>
      <c r="F65" s="100" t="s">
        <v>184</v>
      </c>
      <c r="G65" s="100" t="s">
        <v>185</v>
      </c>
      <c r="H65" s="101" t="s">
        <v>186</v>
      </c>
      <c r="I65" s="99" t="s">
        <v>181</v>
      </c>
      <c r="J65" s="100" t="s">
        <v>182</v>
      </c>
      <c r="K65" s="100" t="s">
        <v>183</v>
      </c>
      <c r="L65" s="100" t="s">
        <v>184</v>
      </c>
      <c r="M65" s="100" t="s">
        <v>185</v>
      </c>
      <c r="N65" s="101" t="s">
        <v>186</v>
      </c>
      <c r="O65" s="99" t="s">
        <v>181</v>
      </c>
      <c r="P65" s="100" t="s">
        <v>182</v>
      </c>
      <c r="Q65" s="100" t="s">
        <v>183</v>
      </c>
      <c r="R65" s="100" t="s">
        <v>184</v>
      </c>
      <c r="S65" s="100" t="s">
        <v>185</v>
      </c>
      <c r="T65" s="101" t="s">
        <v>186</v>
      </c>
      <c r="U65" s="79"/>
      <c r="V65" s="62"/>
    </row>
    <row r="66" spans="1:22" ht="15">
      <c r="A66" s="63" t="s">
        <v>69</v>
      </c>
      <c r="B66" s="63"/>
      <c r="C66" s="19"/>
      <c r="D66" s="19"/>
      <c r="E66" s="19"/>
      <c r="F66" s="19"/>
      <c r="G66" s="19"/>
      <c r="H66" s="19"/>
      <c r="I66" s="19"/>
      <c r="J66" s="19"/>
      <c r="K66" s="19"/>
      <c r="L66" s="19"/>
      <c r="M66" s="19"/>
      <c r="N66" s="19"/>
      <c r="O66" s="19"/>
      <c r="P66" s="19"/>
      <c r="Q66" s="19"/>
      <c r="R66" s="19"/>
      <c r="S66" s="19"/>
      <c r="T66" s="19"/>
      <c r="U66" s="64"/>
      <c r="V66" s="19"/>
    </row>
    <row r="67" spans="1:22" ht="15">
      <c r="A67" s="65" t="s">
        <v>68</v>
      </c>
      <c r="B67" s="66"/>
      <c r="C67" s="67"/>
      <c r="D67" s="67"/>
      <c r="E67" s="67"/>
      <c r="F67" s="67"/>
      <c r="G67" s="67"/>
      <c r="H67" s="67"/>
      <c r="I67" s="67"/>
      <c r="J67" s="67"/>
      <c r="K67" s="67"/>
      <c r="L67" s="67"/>
      <c r="M67" s="67"/>
      <c r="N67" s="67"/>
      <c r="O67" s="67"/>
      <c r="P67" s="67"/>
      <c r="Q67" s="67"/>
      <c r="R67" s="67"/>
      <c r="S67" s="67"/>
      <c r="T67" s="67"/>
      <c r="U67" s="64"/>
      <c r="V67" s="19"/>
    </row>
    <row r="68" spans="9:20" ht="15">
      <c r="I68" s="43"/>
      <c r="J68" s="43"/>
      <c r="K68" s="43"/>
      <c r="L68" s="43"/>
      <c r="M68" s="43"/>
      <c r="N68" s="43"/>
      <c r="O68" s="43"/>
      <c r="P68" s="43"/>
      <c r="Q68" s="43"/>
      <c r="R68" s="43"/>
      <c r="S68" s="43"/>
      <c r="T68" s="43"/>
    </row>
    <row r="69" spans="1:7" ht="15.75" customHeight="1">
      <c r="A69" s="359" t="s">
        <v>174</v>
      </c>
      <c r="B69" s="359"/>
      <c r="C69" s="359"/>
      <c r="D69" s="359"/>
      <c r="E69" s="359"/>
      <c r="F69" s="359"/>
      <c r="G69" s="151"/>
    </row>
    <row r="70" spans="1:7" ht="15.75" customHeight="1">
      <c r="A70" s="360"/>
      <c r="B70" s="360"/>
      <c r="C70" s="360"/>
      <c r="D70" s="360"/>
      <c r="E70" s="360"/>
      <c r="F70" s="360"/>
      <c r="G70" s="151"/>
    </row>
    <row r="71" spans="1:7" ht="3.75" customHeight="1">
      <c r="A71" s="243"/>
      <c r="B71" s="9"/>
      <c r="C71" s="151"/>
      <c r="D71" s="151"/>
      <c r="E71" s="151"/>
      <c r="F71" s="151"/>
      <c r="G71" s="151"/>
    </row>
    <row r="72" spans="1:7" ht="28.5">
      <c r="A72" s="244" t="s">
        <v>279</v>
      </c>
      <c r="B72" s="218" t="s">
        <v>280</v>
      </c>
      <c r="C72" s="218" t="s">
        <v>281</v>
      </c>
      <c r="D72" s="218" t="s">
        <v>282</v>
      </c>
      <c r="E72" s="218" t="s">
        <v>283</v>
      </c>
      <c r="F72" s="218" t="s">
        <v>284</v>
      </c>
      <c r="G72" s="151"/>
    </row>
    <row r="73" spans="1:7" ht="15">
      <c r="A73" s="245" t="s">
        <v>77</v>
      </c>
      <c r="B73" s="105" t="s">
        <v>86</v>
      </c>
      <c r="C73" s="245" t="s">
        <v>100</v>
      </c>
      <c r="D73" s="245" t="s">
        <v>113</v>
      </c>
      <c r="E73" s="245" t="s">
        <v>131</v>
      </c>
      <c r="F73" s="245" t="s">
        <v>148</v>
      </c>
      <c r="G73" s="151"/>
    </row>
    <row r="74" spans="1:7" ht="15">
      <c r="A74" s="245" t="s">
        <v>78</v>
      </c>
      <c r="B74" s="105" t="s">
        <v>87</v>
      </c>
      <c r="C74" s="245" t="s">
        <v>101</v>
      </c>
      <c r="D74" s="245" t="s">
        <v>114</v>
      </c>
      <c r="E74" s="245" t="s">
        <v>132</v>
      </c>
      <c r="F74" s="245" t="s">
        <v>149</v>
      </c>
      <c r="G74" s="151"/>
    </row>
    <row r="75" spans="1:7" ht="15">
      <c r="A75" s="245" t="s">
        <v>79</v>
      </c>
      <c r="B75" s="105" t="s">
        <v>88</v>
      </c>
      <c r="C75" s="245" t="s">
        <v>102</v>
      </c>
      <c r="D75" s="245" t="s">
        <v>115</v>
      </c>
      <c r="E75" s="245" t="s">
        <v>133</v>
      </c>
      <c r="F75" s="245" t="s">
        <v>150</v>
      </c>
      <c r="G75" s="151"/>
    </row>
    <row r="76" spans="1:7" ht="15">
      <c r="A76" s="245" t="s">
        <v>80</v>
      </c>
      <c r="B76" s="105" t="s">
        <v>89</v>
      </c>
      <c r="C76" s="245" t="s">
        <v>103</v>
      </c>
      <c r="D76" s="245" t="s">
        <v>116</v>
      </c>
      <c r="E76" s="245" t="s">
        <v>134</v>
      </c>
      <c r="F76" s="245" t="s">
        <v>151</v>
      </c>
      <c r="G76" s="151"/>
    </row>
    <row r="77" spans="1:7" ht="15">
      <c r="A77" s="245" t="s">
        <v>81</v>
      </c>
      <c r="B77" s="105" t="s">
        <v>90</v>
      </c>
      <c r="C77" s="245" t="s">
        <v>104</v>
      </c>
      <c r="D77" s="245" t="s">
        <v>117</v>
      </c>
      <c r="E77" s="245" t="s">
        <v>135</v>
      </c>
      <c r="F77" s="245" t="s">
        <v>152</v>
      </c>
      <c r="G77" s="151"/>
    </row>
    <row r="78" spans="1:7" ht="15">
      <c r="A78" s="245" t="s">
        <v>82</v>
      </c>
      <c r="B78" s="105" t="s">
        <v>91</v>
      </c>
      <c r="C78" s="245" t="s">
        <v>105</v>
      </c>
      <c r="D78" s="245" t="s">
        <v>118</v>
      </c>
      <c r="E78" s="245" t="s">
        <v>136</v>
      </c>
      <c r="F78" s="245" t="s">
        <v>153</v>
      </c>
      <c r="G78" s="151"/>
    </row>
    <row r="79" spans="1:7" ht="15">
      <c r="A79" s="245" t="s">
        <v>83</v>
      </c>
      <c r="B79" s="105" t="s">
        <v>92</v>
      </c>
      <c r="C79" s="245" t="s">
        <v>106</v>
      </c>
      <c r="D79" s="245" t="s">
        <v>119</v>
      </c>
      <c r="E79" s="245" t="s">
        <v>137</v>
      </c>
      <c r="F79" s="245" t="s">
        <v>154</v>
      </c>
      <c r="G79" s="151"/>
    </row>
    <row r="80" spans="1:7" ht="15">
      <c r="A80" s="246" t="s">
        <v>84</v>
      </c>
      <c r="B80" s="105" t="s">
        <v>93</v>
      </c>
      <c r="C80" s="246" t="s">
        <v>107</v>
      </c>
      <c r="D80" s="246" t="s">
        <v>120</v>
      </c>
      <c r="E80" s="246" t="s">
        <v>138</v>
      </c>
      <c r="F80" s="246" t="s">
        <v>155</v>
      </c>
      <c r="G80" s="151"/>
    </row>
    <row r="81" spans="1:7" s="12" customFormat="1" ht="15">
      <c r="A81" s="246"/>
      <c r="B81" s="105" t="s">
        <v>94</v>
      </c>
      <c r="C81" s="246" t="s">
        <v>108</v>
      </c>
      <c r="D81" s="246" t="s">
        <v>121</v>
      </c>
      <c r="E81" s="246" t="s">
        <v>139</v>
      </c>
      <c r="F81" s="246" t="s">
        <v>156</v>
      </c>
      <c r="G81" s="167"/>
    </row>
    <row r="82" spans="1:7" ht="15">
      <c r="A82" s="246"/>
      <c r="B82" s="105" t="s">
        <v>95</v>
      </c>
      <c r="C82" s="246" t="s">
        <v>109</v>
      </c>
      <c r="D82" s="246" t="s">
        <v>122</v>
      </c>
      <c r="E82" s="246" t="s">
        <v>140</v>
      </c>
      <c r="F82" s="246" t="s">
        <v>157</v>
      </c>
      <c r="G82" s="151"/>
    </row>
    <row r="83" spans="1:7" ht="15">
      <c r="A83" s="246"/>
      <c r="B83" s="105" t="s">
        <v>96</v>
      </c>
      <c r="C83" s="246" t="s">
        <v>110</v>
      </c>
      <c r="D83" s="246" t="s">
        <v>123</v>
      </c>
      <c r="E83" s="246" t="s">
        <v>141</v>
      </c>
      <c r="F83" s="246" t="s">
        <v>158</v>
      </c>
      <c r="G83" s="151"/>
    </row>
    <row r="84" spans="1:7" ht="15">
      <c r="A84" s="246"/>
      <c r="B84" s="105" t="s">
        <v>97</v>
      </c>
      <c r="C84" s="246" t="s">
        <v>111</v>
      </c>
      <c r="D84" s="246" t="s">
        <v>124</v>
      </c>
      <c r="E84" s="246" t="s">
        <v>142</v>
      </c>
      <c r="F84" s="246" t="s">
        <v>159</v>
      </c>
      <c r="G84" s="151"/>
    </row>
    <row r="85" spans="1:7" ht="15">
      <c r="A85" s="246"/>
      <c r="B85" s="105" t="s">
        <v>98</v>
      </c>
      <c r="C85" s="246"/>
      <c r="D85" s="246" t="s">
        <v>125</v>
      </c>
      <c r="E85" s="246" t="s">
        <v>143</v>
      </c>
      <c r="F85" s="246" t="s">
        <v>160</v>
      </c>
      <c r="G85" s="151"/>
    </row>
    <row r="86" spans="1:7" ht="15">
      <c r="A86" s="246"/>
      <c r="B86" s="105"/>
      <c r="C86" s="246"/>
      <c r="D86" s="246" t="s">
        <v>126</v>
      </c>
      <c r="E86" s="246" t="s">
        <v>144</v>
      </c>
      <c r="F86" s="246" t="s">
        <v>161</v>
      </c>
      <c r="G86" s="151"/>
    </row>
    <row r="87" spans="1:7" ht="15">
      <c r="A87" s="246"/>
      <c r="B87" s="105"/>
      <c r="C87" s="246"/>
      <c r="D87" s="246" t="s">
        <v>127</v>
      </c>
      <c r="E87" s="246" t="s">
        <v>145</v>
      </c>
      <c r="F87" s="246" t="s">
        <v>162</v>
      </c>
      <c r="G87" s="151"/>
    </row>
    <row r="88" spans="1:7" ht="15">
      <c r="A88" s="246"/>
      <c r="B88" s="105"/>
      <c r="C88" s="246"/>
      <c r="D88" s="246" t="s">
        <v>128</v>
      </c>
      <c r="E88" s="246" t="s">
        <v>146</v>
      </c>
      <c r="F88" s="246"/>
      <c r="G88" s="151"/>
    </row>
    <row r="89" spans="1:7" ht="15">
      <c r="A89" s="247"/>
      <c r="B89" s="106"/>
      <c r="C89" s="247"/>
      <c r="D89" s="247" t="s">
        <v>129</v>
      </c>
      <c r="E89" s="247"/>
      <c r="F89" s="247"/>
      <c r="G89" s="151"/>
    </row>
    <row r="90" spans="1:7" ht="15">
      <c r="A90" s="248" t="s">
        <v>85</v>
      </c>
      <c r="B90" s="249" t="s">
        <v>99</v>
      </c>
      <c r="C90" s="248" t="s">
        <v>112</v>
      </c>
      <c r="D90" s="248" t="s">
        <v>130</v>
      </c>
      <c r="E90" s="248" t="s">
        <v>147</v>
      </c>
      <c r="F90" s="248" t="s">
        <v>163</v>
      </c>
      <c r="G90" s="151"/>
    </row>
    <row r="91" spans="1:7" ht="12.75" customHeight="1">
      <c r="A91" s="250" t="s">
        <v>175</v>
      </c>
      <c r="B91" s="248" t="s">
        <v>176</v>
      </c>
      <c r="C91" s="251" t="s">
        <v>177</v>
      </c>
      <c r="D91" s="248" t="s">
        <v>178</v>
      </c>
      <c r="E91" s="248" t="s">
        <v>179</v>
      </c>
      <c r="F91" s="248" t="s">
        <v>180</v>
      </c>
      <c r="G91" s="151"/>
    </row>
    <row r="92" spans="1:7" ht="15">
      <c r="A92" s="151"/>
      <c r="B92" s="151"/>
      <c r="C92" s="151"/>
      <c r="D92" s="151"/>
      <c r="E92" s="151"/>
      <c r="F92" s="151"/>
      <c r="G92" s="151"/>
    </row>
  </sheetData>
  <sheetProtection/>
  <mergeCells count="9">
    <mergeCell ref="U5:V6"/>
    <mergeCell ref="U7:V7"/>
    <mergeCell ref="A69:F70"/>
    <mergeCell ref="C64:H64"/>
    <mergeCell ref="I64:N64"/>
    <mergeCell ref="A5:B6"/>
    <mergeCell ref="C5:H5"/>
    <mergeCell ref="I5:N5"/>
    <mergeCell ref="O64:T64"/>
  </mergeCells>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R80"/>
  <sheetViews>
    <sheetView showGridLines="0" zoomScalePageLayoutView="0" workbookViewId="0" topLeftCell="A34">
      <selection activeCell="F76" sqref="F76"/>
    </sheetView>
  </sheetViews>
  <sheetFormatPr defaultColWidth="9.140625" defaultRowHeight="15"/>
  <cols>
    <col min="1" max="1" width="7.7109375" style="0" customWidth="1"/>
    <col min="2" max="3" width="14.57421875" style="0" customWidth="1"/>
    <col min="4" max="4" width="13.140625" style="0" customWidth="1"/>
    <col min="5" max="5" width="11.421875" style="0" customWidth="1"/>
    <col min="6" max="6" width="10.28125" style="0" customWidth="1"/>
    <col min="7" max="7" width="13.140625" style="0" customWidth="1"/>
    <col min="8" max="8" width="11.421875" style="0" customWidth="1"/>
    <col min="9" max="9" width="14.00390625" style="0" customWidth="1"/>
    <col min="10" max="10" width="13.7109375" style="0" customWidth="1"/>
    <col min="11" max="11" width="11.28125" style="0" customWidth="1"/>
    <col min="12" max="12" width="9.57421875" style="0" customWidth="1"/>
    <col min="13" max="13" width="13.8515625" style="0" customWidth="1"/>
    <col min="14" max="14" width="11.00390625" style="0" customWidth="1"/>
    <col min="15" max="15" width="13.140625" style="0" bestFit="1" customWidth="1"/>
    <col min="16" max="16" width="12.28125" style="0" customWidth="1"/>
    <col min="17" max="17" width="10.7109375" style="0" customWidth="1"/>
    <col min="18" max="18" width="14.00390625" style="0" customWidth="1"/>
    <col min="19" max="19" width="14.57421875" style="0" customWidth="1"/>
    <col min="20" max="20" width="12.140625" style="0" customWidth="1"/>
  </cols>
  <sheetData>
    <row r="1" spans="1:12" ht="15.75">
      <c r="A1" s="8" t="s">
        <v>265</v>
      </c>
      <c r="B1" s="8"/>
      <c r="C1" s="8"/>
      <c r="D1" s="8"/>
      <c r="E1" s="8"/>
      <c r="F1" s="11"/>
      <c r="G1" s="14"/>
      <c r="H1" s="14"/>
      <c r="I1" s="14"/>
      <c r="J1" s="14"/>
      <c r="K1" s="14"/>
      <c r="L1" s="14"/>
    </row>
    <row r="2" spans="1:12" ht="15.75">
      <c r="A2" s="37" t="s">
        <v>164</v>
      </c>
      <c r="B2" s="8"/>
      <c r="C2" s="8"/>
      <c r="D2" s="8"/>
      <c r="E2" s="8"/>
      <c r="F2" s="11"/>
      <c r="G2" s="14"/>
      <c r="H2" s="14"/>
      <c r="I2" s="14"/>
      <c r="J2" s="14"/>
      <c r="K2" s="14"/>
      <c r="L2" s="14"/>
    </row>
    <row r="3" spans="1:8" ht="4.5" customHeight="1">
      <c r="A3" s="13"/>
      <c r="B3" s="13"/>
      <c r="C3" s="260"/>
      <c r="D3" s="260"/>
      <c r="E3" s="260"/>
      <c r="F3" s="261"/>
      <c r="G3" s="261"/>
      <c r="H3" s="261"/>
    </row>
    <row r="4" spans="1:18" ht="16.5" customHeight="1">
      <c r="A4" s="345" t="s">
        <v>27</v>
      </c>
      <c r="B4" s="346"/>
      <c r="C4" s="366" t="s">
        <v>165</v>
      </c>
      <c r="D4" s="366"/>
      <c r="E4" s="367"/>
      <c r="F4" s="365" t="s">
        <v>166</v>
      </c>
      <c r="G4" s="366"/>
      <c r="H4" s="367"/>
      <c r="I4" s="366" t="s">
        <v>167</v>
      </c>
      <c r="J4" s="366"/>
      <c r="K4" s="367"/>
      <c r="L4" s="349" t="s">
        <v>37</v>
      </c>
      <c r="M4" s="350"/>
      <c r="N4" s="48"/>
      <c r="O4" s="48"/>
      <c r="P4" s="48"/>
      <c r="Q4" s="48"/>
      <c r="R4" s="48"/>
    </row>
    <row r="5" spans="1:18" ht="26.25">
      <c r="A5" s="347"/>
      <c r="B5" s="348"/>
      <c r="C5" s="72" t="s">
        <v>71</v>
      </c>
      <c r="D5" s="72" t="s">
        <v>72</v>
      </c>
      <c r="E5" s="73" t="s">
        <v>66</v>
      </c>
      <c r="F5" s="71" t="s">
        <v>71</v>
      </c>
      <c r="G5" s="72" t="s">
        <v>72</v>
      </c>
      <c r="H5" s="73" t="s">
        <v>66</v>
      </c>
      <c r="I5" s="72" t="s">
        <v>71</v>
      </c>
      <c r="J5" s="72" t="s">
        <v>72</v>
      </c>
      <c r="K5" s="72" t="s">
        <v>66</v>
      </c>
      <c r="L5" s="351"/>
      <c r="M5" s="352"/>
      <c r="N5" s="48"/>
      <c r="O5" s="48"/>
      <c r="P5" s="48"/>
      <c r="Q5" s="48"/>
      <c r="R5" s="48"/>
    </row>
    <row r="6" spans="1:13" ht="15" hidden="1">
      <c r="A6" s="54">
        <v>2012</v>
      </c>
      <c r="B6" s="98"/>
      <c r="C6" s="140">
        <f aca="true" t="shared" si="0" ref="C6:J6">C12+C13+C14+C15+C16+C17+C18+C19+C20+C21+C22+C23</f>
        <v>2633</v>
      </c>
      <c r="D6" s="140">
        <f t="shared" si="0"/>
        <v>40942.34876493</v>
      </c>
      <c r="E6" s="140">
        <f>E12+E13+E14+E15+E16+E17+E18+E19+E20+E21+E22+E23</f>
        <v>111420</v>
      </c>
      <c r="F6" s="259">
        <f t="shared" si="0"/>
        <v>1207</v>
      </c>
      <c r="G6" s="140">
        <f t="shared" si="0"/>
        <v>12373.984019</v>
      </c>
      <c r="H6" s="143">
        <f>H12+H13+H14+H15+H16+H17+H18+H19+H20+H21+H22+H23</f>
        <v>30437</v>
      </c>
      <c r="I6" s="140">
        <f t="shared" si="0"/>
        <v>428</v>
      </c>
      <c r="J6" s="140">
        <f t="shared" si="0"/>
        <v>3956.14946484</v>
      </c>
      <c r="K6" s="140">
        <f>K12+K13+K14+K15+K16+K17+K18+K19+K20+K21+K22+K23</f>
        <v>5419</v>
      </c>
      <c r="L6" s="364">
        <v>2012</v>
      </c>
      <c r="M6" s="354"/>
    </row>
    <row r="7" spans="1:13" ht="15">
      <c r="A7" s="54">
        <v>2013</v>
      </c>
      <c r="B7" s="78"/>
      <c r="C7" s="140">
        <f aca="true" t="shared" si="1" ref="C7:J7">C25+C26+C27+C28+C29+C30+C31+C32+C33+C34+C35+C36</f>
        <v>2925</v>
      </c>
      <c r="D7" s="140">
        <f t="shared" si="1"/>
        <v>65938.14646808</v>
      </c>
      <c r="E7" s="140">
        <f>E25+E26+E27+E28+E29+E30+E31+E32+E33+E34+E35+E36</f>
        <v>145775</v>
      </c>
      <c r="F7" s="259">
        <f t="shared" si="1"/>
        <v>1503</v>
      </c>
      <c r="G7" s="140">
        <f t="shared" si="1"/>
        <v>20719.54262022</v>
      </c>
      <c r="H7" s="144">
        <f>H25+H26+H27+H28+H29+H30+H31+H32+H33+H34+H35+H36</f>
        <v>37107</v>
      </c>
      <c r="I7" s="140">
        <f t="shared" si="1"/>
        <v>514</v>
      </c>
      <c r="J7" s="140">
        <f t="shared" si="1"/>
        <v>8063.194128400001</v>
      </c>
      <c r="K7" s="140">
        <f>K25+K26+K27+K28+K29+K30+K31+K32+K33+K34+K35+K36</f>
        <v>8271</v>
      </c>
      <c r="L7" s="76"/>
      <c r="M7" s="75">
        <v>2013</v>
      </c>
    </row>
    <row r="8" spans="1:13" ht="15">
      <c r="A8" s="54">
        <v>2014</v>
      </c>
      <c r="B8" s="78"/>
      <c r="C8" s="140">
        <f aca="true" t="shared" si="2" ref="C8:J8">C38+C39+C40+C41+C42+C43+C44+C45+C46+C47+C48+C49</f>
        <v>2489</v>
      </c>
      <c r="D8" s="140">
        <f t="shared" si="2"/>
        <v>35965.74104085001</v>
      </c>
      <c r="E8" s="140">
        <f>E38+E39+E40+E41+E42+E43+E44+E45+E46+E47+E48+E49</f>
        <v>106074</v>
      </c>
      <c r="F8" s="259">
        <f t="shared" si="2"/>
        <v>965</v>
      </c>
      <c r="G8" s="140">
        <f t="shared" si="2"/>
        <v>11119.75831302</v>
      </c>
      <c r="H8" s="144">
        <f>H38+H39+H40+H41+H42+H43+H44+H45+H46+H47+H48+H49</f>
        <v>21911</v>
      </c>
      <c r="I8" s="140">
        <f t="shared" si="2"/>
        <v>341</v>
      </c>
      <c r="J8" s="140">
        <f t="shared" si="2"/>
        <v>4257.36692814</v>
      </c>
      <c r="K8" s="140">
        <f>K38+K39+K40+K41+K42+K43+K44+K45+K46+K47+K48+K49</f>
        <v>4243</v>
      </c>
      <c r="L8" s="124"/>
      <c r="M8" s="125">
        <v>2014</v>
      </c>
    </row>
    <row r="9" spans="1:13" ht="15">
      <c r="A9" s="54" t="s">
        <v>291</v>
      </c>
      <c r="B9" s="102"/>
      <c r="C9" s="140">
        <f>C51+C52+C53+C54+C55+C56+C57+C58+C59+C60+C61+C62</f>
        <v>1040</v>
      </c>
      <c r="D9" s="140">
        <f aca="true" t="shared" si="3" ref="D9:K9">D51+D52+D53+D54+D55+D56+D57+D58+D59+D60+D61+D62</f>
        <v>11104.229223999999</v>
      </c>
      <c r="E9" s="145">
        <f t="shared" si="3"/>
        <v>36054</v>
      </c>
      <c r="F9" s="140">
        <f t="shared" si="3"/>
        <v>345</v>
      </c>
      <c r="G9" s="140">
        <f t="shared" si="3"/>
        <v>2542.869408</v>
      </c>
      <c r="H9" s="145">
        <f t="shared" si="3"/>
        <v>6840</v>
      </c>
      <c r="I9" s="140">
        <f t="shared" si="3"/>
        <v>107</v>
      </c>
      <c r="J9" s="140">
        <f t="shared" si="3"/>
        <v>1635.3391769999998</v>
      </c>
      <c r="K9" s="140">
        <f t="shared" si="3"/>
        <v>1222</v>
      </c>
      <c r="L9" s="325"/>
      <c r="M9" s="324" t="s">
        <v>293</v>
      </c>
    </row>
    <row r="10" spans="1:13" ht="15">
      <c r="A10" s="53"/>
      <c r="B10" s="264" t="s">
        <v>28</v>
      </c>
      <c r="C10" s="262"/>
      <c r="D10" s="56"/>
      <c r="E10" s="258"/>
      <c r="F10" s="263"/>
      <c r="G10" s="56"/>
      <c r="H10" s="258"/>
      <c r="I10" s="56"/>
      <c r="J10" s="56"/>
      <c r="K10" s="56"/>
      <c r="L10" s="74" t="s">
        <v>51</v>
      </c>
      <c r="M10" s="57"/>
    </row>
    <row r="11" spans="1:13" ht="15" hidden="1">
      <c r="A11" s="55"/>
      <c r="B11" s="78"/>
      <c r="C11" s="58"/>
      <c r="D11" s="58"/>
      <c r="E11" s="87"/>
      <c r="F11" s="68"/>
      <c r="G11" s="58"/>
      <c r="H11" s="87"/>
      <c r="I11" s="58"/>
      <c r="J11" s="58"/>
      <c r="K11" s="58"/>
      <c r="L11" s="77"/>
      <c r="M11" s="60"/>
    </row>
    <row r="12" spans="1:13" ht="15" hidden="1">
      <c r="A12" s="55">
        <v>2012</v>
      </c>
      <c r="B12" s="78" t="s">
        <v>29</v>
      </c>
      <c r="C12" s="58">
        <v>176</v>
      </c>
      <c r="D12" s="58">
        <v>1864.467028</v>
      </c>
      <c r="E12" s="87">
        <v>5568</v>
      </c>
      <c r="F12" s="68">
        <v>54</v>
      </c>
      <c r="G12" s="58">
        <v>306.86253600000003</v>
      </c>
      <c r="H12" s="87">
        <v>912</v>
      </c>
      <c r="I12" s="58">
        <v>28</v>
      </c>
      <c r="J12" s="58">
        <v>127.20384</v>
      </c>
      <c r="K12" s="58">
        <v>325</v>
      </c>
      <c r="L12" s="77" t="s">
        <v>38</v>
      </c>
      <c r="M12" s="75">
        <v>2012</v>
      </c>
    </row>
    <row r="13" spans="1:13" ht="15" hidden="1">
      <c r="A13" s="55"/>
      <c r="B13" s="78" t="s">
        <v>16</v>
      </c>
      <c r="C13" s="58">
        <v>188</v>
      </c>
      <c r="D13" s="58">
        <v>4719.206107999999</v>
      </c>
      <c r="E13" s="87">
        <v>6067</v>
      </c>
      <c r="F13" s="68">
        <v>78</v>
      </c>
      <c r="G13" s="58">
        <v>562.2471529999998</v>
      </c>
      <c r="H13" s="87">
        <v>1597</v>
      </c>
      <c r="I13" s="58">
        <v>32</v>
      </c>
      <c r="J13" s="58">
        <v>198.730482</v>
      </c>
      <c r="K13" s="58">
        <v>468</v>
      </c>
      <c r="L13" s="77" t="s">
        <v>39</v>
      </c>
      <c r="M13" s="75"/>
    </row>
    <row r="14" spans="1:13" ht="15" hidden="1">
      <c r="A14" s="55"/>
      <c r="B14" s="78" t="s">
        <v>15</v>
      </c>
      <c r="C14" s="58">
        <v>228</v>
      </c>
      <c r="D14" s="58">
        <v>2179.8524623999997</v>
      </c>
      <c r="E14" s="87">
        <v>8467</v>
      </c>
      <c r="F14" s="68">
        <v>82</v>
      </c>
      <c r="G14" s="58">
        <v>535.4778599999999</v>
      </c>
      <c r="H14" s="87">
        <v>1663</v>
      </c>
      <c r="I14" s="58">
        <v>33</v>
      </c>
      <c r="J14" s="58">
        <v>476.33310500000005</v>
      </c>
      <c r="K14" s="58">
        <v>378</v>
      </c>
      <c r="L14" s="77" t="s">
        <v>40</v>
      </c>
      <c r="M14" s="75"/>
    </row>
    <row r="15" spans="1:13" ht="15" hidden="1">
      <c r="A15" s="55"/>
      <c r="B15" s="78" t="s">
        <v>14</v>
      </c>
      <c r="C15" s="58">
        <v>200</v>
      </c>
      <c r="D15" s="58">
        <v>2263.1608669999987</v>
      </c>
      <c r="E15" s="87">
        <v>6767</v>
      </c>
      <c r="F15" s="68">
        <v>72</v>
      </c>
      <c r="G15" s="58">
        <v>635.7322330000001</v>
      </c>
      <c r="H15" s="87">
        <v>1311</v>
      </c>
      <c r="I15" s="58">
        <v>25</v>
      </c>
      <c r="J15" s="58">
        <v>162.576443</v>
      </c>
      <c r="K15" s="87">
        <v>154</v>
      </c>
      <c r="L15" s="97" t="s">
        <v>41</v>
      </c>
      <c r="M15" s="75"/>
    </row>
    <row r="16" spans="1:13" ht="15" hidden="1">
      <c r="A16" s="55"/>
      <c r="B16" s="78" t="s">
        <v>13</v>
      </c>
      <c r="C16" s="58">
        <v>224</v>
      </c>
      <c r="D16" s="58">
        <v>1960.2602040000008</v>
      </c>
      <c r="E16" s="87">
        <v>6905</v>
      </c>
      <c r="F16" s="68">
        <v>89</v>
      </c>
      <c r="G16" s="58">
        <v>1392.7521830000003</v>
      </c>
      <c r="H16" s="87">
        <v>1976</v>
      </c>
      <c r="I16" s="58">
        <v>39</v>
      </c>
      <c r="J16" s="58">
        <v>295.68731099999997</v>
      </c>
      <c r="K16" s="87">
        <v>275</v>
      </c>
      <c r="L16" s="97" t="s">
        <v>42</v>
      </c>
      <c r="M16" s="75"/>
    </row>
    <row r="17" spans="1:13" ht="15" hidden="1">
      <c r="A17" s="55"/>
      <c r="B17" s="78" t="s">
        <v>12</v>
      </c>
      <c r="C17" s="58">
        <v>217</v>
      </c>
      <c r="D17" s="58">
        <v>2176.4246629999993</v>
      </c>
      <c r="E17" s="87">
        <v>10681</v>
      </c>
      <c r="F17" s="68">
        <v>102</v>
      </c>
      <c r="G17" s="58">
        <v>646.321871</v>
      </c>
      <c r="H17" s="87">
        <v>1415</v>
      </c>
      <c r="I17" s="58">
        <v>36</v>
      </c>
      <c r="J17" s="58">
        <v>163.24900904</v>
      </c>
      <c r="K17" s="87">
        <v>236</v>
      </c>
      <c r="L17" s="97" t="s">
        <v>43</v>
      </c>
      <c r="M17" s="75"/>
    </row>
    <row r="18" spans="1:13" ht="15" hidden="1">
      <c r="A18" s="55"/>
      <c r="B18" s="78" t="s">
        <v>11</v>
      </c>
      <c r="C18" s="58">
        <v>241</v>
      </c>
      <c r="D18" s="58">
        <v>2906.2547280800013</v>
      </c>
      <c r="E18" s="87">
        <v>9581</v>
      </c>
      <c r="F18" s="68">
        <v>117</v>
      </c>
      <c r="G18" s="58">
        <v>1153.1534240000005</v>
      </c>
      <c r="H18" s="87">
        <v>4162</v>
      </c>
      <c r="I18" s="58">
        <v>38</v>
      </c>
      <c r="J18" s="58">
        <v>373.071379</v>
      </c>
      <c r="K18" s="87">
        <v>841</v>
      </c>
      <c r="L18" s="97" t="s">
        <v>44</v>
      </c>
      <c r="M18" s="75"/>
    </row>
    <row r="19" spans="1:13" ht="15" hidden="1">
      <c r="A19" s="55"/>
      <c r="B19" s="78" t="s">
        <v>21</v>
      </c>
      <c r="C19" s="58">
        <v>203</v>
      </c>
      <c r="D19" s="58">
        <v>3027.8030276599993</v>
      </c>
      <c r="E19" s="87">
        <v>9284</v>
      </c>
      <c r="F19" s="68">
        <v>113</v>
      </c>
      <c r="G19" s="58">
        <v>875.5726009999996</v>
      </c>
      <c r="H19" s="87">
        <v>3249</v>
      </c>
      <c r="I19" s="58">
        <v>34</v>
      </c>
      <c r="J19" s="58">
        <v>334.39647700000006</v>
      </c>
      <c r="K19" s="87">
        <v>342</v>
      </c>
      <c r="L19" s="97" t="s">
        <v>45</v>
      </c>
      <c r="M19" s="107"/>
    </row>
    <row r="20" spans="1:13" ht="15" hidden="1">
      <c r="A20" s="55"/>
      <c r="B20" s="78" t="s">
        <v>20</v>
      </c>
      <c r="C20" s="58">
        <v>216</v>
      </c>
      <c r="D20" s="58">
        <v>3469.5874430000013</v>
      </c>
      <c r="E20" s="87">
        <v>10008</v>
      </c>
      <c r="F20" s="68">
        <v>125</v>
      </c>
      <c r="G20" s="58">
        <v>1453.366577</v>
      </c>
      <c r="H20" s="87">
        <v>3151</v>
      </c>
      <c r="I20" s="58">
        <v>30</v>
      </c>
      <c r="J20" s="58">
        <v>238.02387800000002</v>
      </c>
      <c r="K20" s="87">
        <v>633</v>
      </c>
      <c r="L20" s="97" t="s">
        <v>46</v>
      </c>
      <c r="M20" s="107"/>
    </row>
    <row r="21" spans="1:13" ht="15" hidden="1">
      <c r="A21" s="55"/>
      <c r="B21" s="78" t="s">
        <v>19</v>
      </c>
      <c r="C21" s="58">
        <v>240</v>
      </c>
      <c r="D21" s="58">
        <v>3049.4087506299998</v>
      </c>
      <c r="E21" s="87">
        <v>13765</v>
      </c>
      <c r="F21" s="68">
        <v>105</v>
      </c>
      <c r="G21" s="58">
        <v>1164.895323</v>
      </c>
      <c r="H21" s="87">
        <v>2458</v>
      </c>
      <c r="I21" s="58">
        <v>48</v>
      </c>
      <c r="J21" s="58">
        <v>754.922057</v>
      </c>
      <c r="K21" s="87">
        <v>1054</v>
      </c>
      <c r="L21" s="97" t="s">
        <v>47</v>
      </c>
      <c r="M21" s="108"/>
    </row>
    <row r="22" spans="1:13" ht="15" hidden="1">
      <c r="A22" s="55"/>
      <c r="B22" s="78" t="s">
        <v>18</v>
      </c>
      <c r="C22" s="58">
        <v>246</v>
      </c>
      <c r="D22" s="58">
        <v>2892.914418999999</v>
      </c>
      <c r="E22" s="87">
        <v>11645</v>
      </c>
      <c r="F22" s="68">
        <v>142</v>
      </c>
      <c r="G22" s="58">
        <v>2450.731865</v>
      </c>
      <c r="H22" s="87">
        <v>4844</v>
      </c>
      <c r="I22" s="58">
        <v>39</v>
      </c>
      <c r="J22" s="58">
        <v>351.715066</v>
      </c>
      <c r="K22" s="87">
        <v>374</v>
      </c>
      <c r="L22" s="97" t="s">
        <v>48</v>
      </c>
      <c r="M22" s="117"/>
    </row>
    <row r="23" spans="1:13" ht="15" hidden="1">
      <c r="A23" s="55"/>
      <c r="B23" s="78" t="s">
        <v>17</v>
      </c>
      <c r="C23" s="58">
        <v>254</v>
      </c>
      <c r="D23" s="58">
        <v>10433.009064160005</v>
      </c>
      <c r="E23" s="87">
        <v>12682</v>
      </c>
      <c r="F23" s="68">
        <v>128</v>
      </c>
      <c r="G23" s="58">
        <v>1196.8703930000001</v>
      </c>
      <c r="H23" s="87">
        <v>3699</v>
      </c>
      <c r="I23" s="58">
        <v>46</v>
      </c>
      <c r="J23" s="58">
        <v>480.2404178000001</v>
      </c>
      <c r="K23" s="87">
        <v>339</v>
      </c>
      <c r="L23" s="97" t="s">
        <v>49</v>
      </c>
      <c r="M23" s="127"/>
    </row>
    <row r="24" spans="1:13" ht="15" hidden="1">
      <c r="A24" s="55"/>
      <c r="B24" s="78"/>
      <c r="C24" s="58"/>
      <c r="D24" s="58"/>
      <c r="E24" s="87"/>
      <c r="F24" s="68"/>
      <c r="G24" s="58"/>
      <c r="H24" s="87"/>
      <c r="I24" s="58"/>
      <c r="J24" s="58"/>
      <c r="K24" s="87"/>
      <c r="L24" s="97"/>
      <c r="M24" s="127"/>
    </row>
    <row r="25" spans="1:13" ht="15">
      <c r="A25" s="55">
        <v>2013</v>
      </c>
      <c r="B25" s="78" t="s">
        <v>29</v>
      </c>
      <c r="C25" s="58">
        <v>257</v>
      </c>
      <c r="D25" s="58">
        <v>3778.5835809999994</v>
      </c>
      <c r="E25" s="87">
        <v>11079</v>
      </c>
      <c r="F25" s="68">
        <v>134</v>
      </c>
      <c r="G25" s="58">
        <v>1098.76241258</v>
      </c>
      <c r="H25" s="87">
        <v>2632</v>
      </c>
      <c r="I25" s="58">
        <v>40</v>
      </c>
      <c r="J25" s="58">
        <v>407.7730316900001</v>
      </c>
      <c r="K25" s="87">
        <v>331</v>
      </c>
      <c r="L25" s="97" t="s">
        <v>38</v>
      </c>
      <c r="M25" s="127">
        <v>2013</v>
      </c>
    </row>
    <row r="26" spans="1:13" ht="15">
      <c r="A26" s="55"/>
      <c r="B26" s="78" t="s">
        <v>16</v>
      </c>
      <c r="C26" s="58">
        <v>220</v>
      </c>
      <c r="D26" s="58">
        <v>3448.183785000002</v>
      </c>
      <c r="E26" s="87">
        <v>8696</v>
      </c>
      <c r="F26" s="68">
        <v>112</v>
      </c>
      <c r="G26" s="58">
        <v>1186.842472</v>
      </c>
      <c r="H26" s="87">
        <v>2697</v>
      </c>
      <c r="I26" s="58">
        <v>37</v>
      </c>
      <c r="J26" s="58">
        <v>306.2339939999999</v>
      </c>
      <c r="K26" s="87">
        <v>396</v>
      </c>
      <c r="L26" s="97" t="s">
        <v>39</v>
      </c>
      <c r="M26" s="127"/>
    </row>
    <row r="27" spans="1:13" ht="15">
      <c r="A27" s="55"/>
      <c r="B27" s="78" t="s">
        <v>15</v>
      </c>
      <c r="C27" s="58">
        <v>285</v>
      </c>
      <c r="D27" s="58">
        <v>10458.179213000001</v>
      </c>
      <c r="E27" s="87">
        <v>12641</v>
      </c>
      <c r="F27" s="68">
        <v>157</v>
      </c>
      <c r="G27" s="58">
        <v>2235.329137</v>
      </c>
      <c r="H27" s="87">
        <v>4153</v>
      </c>
      <c r="I27" s="58">
        <v>54</v>
      </c>
      <c r="J27" s="58">
        <v>737.4564409999999</v>
      </c>
      <c r="K27" s="87">
        <v>1058</v>
      </c>
      <c r="L27" s="97" t="s">
        <v>40</v>
      </c>
      <c r="M27" s="127"/>
    </row>
    <row r="28" spans="1:13" ht="15">
      <c r="A28" s="55"/>
      <c r="B28" s="78" t="s">
        <v>14</v>
      </c>
      <c r="C28" s="58">
        <v>252</v>
      </c>
      <c r="D28" s="58">
        <v>4642.255898999998</v>
      </c>
      <c r="E28" s="87">
        <v>12672</v>
      </c>
      <c r="F28" s="68">
        <v>139</v>
      </c>
      <c r="G28" s="58">
        <v>1178.931534</v>
      </c>
      <c r="H28" s="87">
        <v>3348</v>
      </c>
      <c r="I28" s="58">
        <v>38</v>
      </c>
      <c r="J28" s="58">
        <v>2005.7503960000001</v>
      </c>
      <c r="K28" s="87">
        <v>2462</v>
      </c>
      <c r="L28" s="97" t="s">
        <v>41</v>
      </c>
      <c r="M28" s="127"/>
    </row>
    <row r="29" spans="1:13" ht="15">
      <c r="A29" s="55"/>
      <c r="B29" s="78" t="s">
        <v>13</v>
      </c>
      <c r="C29" s="58">
        <v>266</v>
      </c>
      <c r="D29" s="58">
        <v>4197.455376679998</v>
      </c>
      <c r="E29" s="87">
        <v>10920</v>
      </c>
      <c r="F29" s="68">
        <v>131</v>
      </c>
      <c r="G29" s="58">
        <v>2113.7409549999998</v>
      </c>
      <c r="H29" s="87">
        <v>4074</v>
      </c>
      <c r="I29" s="58">
        <v>45</v>
      </c>
      <c r="J29" s="58">
        <v>449.946867</v>
      </c>
      <c r="K29" s="87">
        <v>304</v>
      </c>
      <c r="L29" s="97" t="s">
        <v>42</v>
      </c>
      <c r="M29" s="127"/>
    </row>
    <row r="30" spans="1:13" ht="15">
      <c r="A30" s="55"/>
      <c r="B30" s="78" t="s">
        <v>12</v>
      </c>
      <c r="C30" s="58">
        <v>244</v>
      </c>
      <c r="D30" s="58">
        <v>2770.716708400002</v>
      </c>
      <c r="E30" s="87">
        <v>10575</v>
      </c>
      <c r="F30" s="68">
        <v>121</v>
      </c>
      <c r="G30" s="58">
        <v>617.0523141600002</v>
      </c>
      <c r="H30" s="87">
        <v>2418</v>
      </c>
      <c r="I30" s="58">
        <v>46</v>
      </c>
      <c r="J30" s="58">
        <v>266.33684900000003</v>
      </c>
      <c r="K30" s="87">
        <v>861</v>
      </c>
      <c r="L30" s="97" t="s">
        <v>43</v>
      </c>
      <c r="M30" s="127"/>
    </row>
    <row r="31" spans="1:13" ht="15">
      <c r="A31" s="55"/>
      <c r="B31" s="78" t="s">
        <v>11</v>
      </c>
      <c r="C31" s="58">
        <v>273</v>
      </c>
      <c r="D31" s="58">
        <v>2817.44739</v>
      </c>
      <c r="E31" s="87">
        <v>13400</v>
      </c>
      <c r="F31" s="68">
        <v>127</v>
      </c>
      <c r="G31" s="58">
        <v>1875.1222582500002</v>
      </c>
      <c r="H31" s="87">
        <v>2960</v>
      </c>
      <c r="I31" s="58">
        <v>40</v>
      </c>
      <c r="J31" s="58">
        <v>235.28531299999997</v>
      </c>
      <c r="K31" s="87">
        <v>252</v>
      </c>
      <c r="L31" s="97" t="s">
        <v>44</v>
      </c>
      <c r="M31" s="127"/>
    </row>
    <row r="32" spans="1:13" ht="15">
      <c r="A32" s="55"/>
      <c r="B32" s="78" t="s">
        <v>21</v>
      </c>
      <c r="C32" s="58">
        <v>193</v>
      </c>
      <c r="D32" s="58">
        <v>2761.6743099999994</v>
      </c>
      <c r="E32" s="87">
        <v>11375</v>
      </c>
      <c r="F32" s="68">
        <v>80</v>
      </c>
      <c r="G32" s="58">
        <v>499.3824749999998</v>
      </c>
      <c r="H32" s="87">
        <v>1624</v>
      </c>
      <c r="I32" s="58">
        <v>40</v>
      </c>
      <c r="J32" s="58">
        <v>1118.8458369999996</v>
      </c>
      <c r="K32" s="87">
        <v>662</v>
      </c>
      <c r="L32" s="97" t="s">
        <v>45</v>
      </c>
      <c r="M32" s="127"/>
    </row>
    <row r="33" spans="1:13" ht="15">
      <c r="A33" s="55"/>
      <c r="B33" s="78" t="s">
        <v>20</v>
      </c>
      <c r="C33" s="58">
        <v>194</v>
      </c>
      <c r="D33" s="58">
        <v>2360.607974000002</v>
      </c>
      <c r="E33" s="87">
        <v>7992</v>
      </c>
      <c r="F33" s="68">
        <v>114</v>
      </c>
      <c r="G33" s="58">
        <v>2203.4852932599997</v>
      </c>
      <c r="H33" s="87">
        <v>3208</v>
      </c>
      <c r="I33" s="58">
        <v>32</v>
      </c>
      <c r="J33" s="58">
        <v>339.83623100000005</v>
      </c>
      <c r="K33" s="87">
        <v>325</v>
      </c>
      <c r="L33" s="97" t="s">
        <v>46</v>
      </c>
      <c r="M33" s="127"/>
    </row>
    <row r="34" spans="1:13" ht="15">
      <c r="A34" s="55"/>
      <c r="B34" s="78" t="s">
        <v>19</v>
      </c>
      <c r="C34" s="58">
        <v>144</v>
      </c>
      <c r="D34" s="58">
        <v>4744.674131000002</v>
      </c>
      <c r="E34" s="87">
        <v>6841</v>
      </c>
      <c r="F34" s="68">
        <v>95</v>
      </c>
      <c r="G34" s="58">
        <v>3604.700630469999</v>
      </c>
      <c r="H34" s="87">
        <v>2629</v>
      </c>
      <c r="I34" s="58">
        <v>34</v>
      </c>
      <c r="J34" s="58">
        <v>368.791223</v>
      </c>
      <c r="K34" s="87">
        <v>329</v>
      </c>
      <c r="L34" s="97" t="s">
        <v>47</v>
      </c>
      <c r="M34" s="127"/>
    </row>
    <row r="35" spans="1:13" ht="15">
      <c r="A35" s="55"/>
      <c r="B35" s="78" t="s">
        <v>18</v>
      </c>
      <c r="C35" s="58">
        <v>244</v>
      </c>
      <c r="D35" s="58">
        <v>5282.371193000002</v>
      </c>
      <c r="E35" s="87">
        <v>14748</v>
      </c>
      <c r="F35" s="68">
        <v>113</v>
      </c>
      <c r="G35" s="58">
        <v>966.7313041799998</v>
      </c>
      <c r="H35" s="87">
        <v>2641</v>
      </c>
      <c r="I35" s="58">
        <v>39</v>
      </c>
      <c r="J35" s="58">
        <v>313.4225817100001</v>
      </c>
      <c r="K35" s="87">
        <v>572</v>
      </c>
      <c r="L35" s="97" t="s">
        <v>48</v>
      </c>
      <c r="M35" s="127"/>
    </row>
    <row r="36" spans="1:13" ht="15">
      <c r="A36" s="55"/>
      <c r="B36" s="78" t="s">
        <v>17</v>
      </c>
      <c r="C36" s="58">
        <v>353</v>
      </c>
      <c r="D36" s="58">
        <v>18675.996907000004</v>
      </c>
      <c r="E36" s="87">
        <v>24836</v>
      </c>
      <c r="F36" s="68">
        <v>180</v>
      </c>
      <c r="G36" s="58">
        <v>3139.4618343200013</v>
      </c>
      <c r="H36" s="87">
        <v>4723</v>
      </c>
      <c r="I36" s="58">
        <v>69</v>
      </c>
      <c r="J36" s="58">
        <v>1513.515364</v>
      </c>
      <c r="K36" s="87">
        <v>719</v>
      </c>
      <c r="L36" s="97" t="s">
        <v>49</v>
      </c>
      <c r="M36" s="127"/>
    </row>
    <row r="37" spans="1:13" ht="15">
      <c r="A37" s="55"/>
      <c r="B37" s="78"/>
      <c r="C37" s="58"/>
      <c r="D37" s="58"/>
      <c r="E37" s="87"/>
      <c r="F37" s="68"/>
      <c r="G37" s="58"/>
      <c r="H37" s="87"/>
      <c r="I37" s="58"/>
      <c r="J37" s="58"/>
      <c r="K37" s="87"/>
      <c r="L37" s="97"/>
      <c r="M37" s="127"/>
    </row>
    <row r="38" spans="1:13" ht="15">
      <c r="A38" s="55">
        <v>2014</v>
      </c>
      <c r="B38" s="78" t="s">
        <v>29</v>
      </c>
      <c r="C38" s="58">
        <v>242</v>
      </c>
      <c r="D38" s="58">
        <v>2776.911208000001</v>
      </c>
      <c r="E38" s="87">
        <v>9877</v>
      </c>
      <c r="F38" s="68">
        <v>91</v>
      </c>
      <c r="G38" s="58">
        <v>808.2099729199999</v>
      </c>
      <c r="H38" s="87">
        <v>1488</v>
      </c>
      <c r="I38" s="58">
        <v>30</v>
      </c>
      <c r="J38" s="58">
        <v>187.54185099999998</v>
      </c>
      <c r="K38" s="87">
        <v>318</v>
      </c>
      <c r="L38" s="97" t="s">
        <v>38</v>
      </c>
      <c r="M38" s="127">
        <v>2014</v>
      </c>
    </row>
    <row r="39" spans="1:13" ht="15">
      <c r="A39" s="55"/>
      <c r="B39" s="78" t="s">
        <v>16</v>
      </c>
      <c r="C39" s="58">
        <v>140</v>
      </c>
      <c r="D39" s="58">
        <v>1839.9798939999998</v>
      </c>
      <c r="E39" s="87">
        <v>4446</v>
      </c>
      <c r="F39" s="68">
        <v>73</v>
      </c>
      <c r="G39" s="58">
        <v>1154.3230640000002</v>
      </c>
      <c r="H39" s="87">
        <v>1522</v>
      </c>
      <c r="I39" s="58">
        <v>25</v>
      </c>
      <c r="J39" s="58">
        <v>178.16288999999995</v>
      </c>
      <c r="K39" s="87">
        <v>138</v>
      </c>
      <c r="L39" s="97" t="s">
        <v>39</v>
      </c>
      <c r="M39" s="127"/>
    </row>
    <row r="40" spans="1:13" ht="15">
      <c r="A40" s="55"/>
      <c r="B40" s="78" t="s">
        <v>15</v>
      </c>
      <c r="C40" s="58">
        <v>223</v>
      </c>
      <c r="D40" s="58">
        <v>3857.715815000001</v>
      </c>
      <c r="E40" s="87">
        <v>10849</v>
      </c>
      <c r="F40" s="68">
        <v>95</v>
      </c>
      <c r="G40" s="58">
        <v>773.9273760999998</v>
      </c>
      <c r="H40" s="87">
        <v>2543</v>
      </c>
      <c r="I40" s="58">
        <v>44</v>
      </c>
      <c r="J40" s="58">
        <v>725.0708179999999</v>
      </c>
      <c r="K40" s="87">
        <v>279</v>
      </c>
      <c r="L40" s="97" t="s">
        <v>40</v>
      </c>
      <c r="M40" s="324"/>
    </row>
    <row r="41" spans="1:13" ht="15">
      <c r="A41" s="55"/>
      <c r="B41" s="78" t="s">
        <v>14</v>
      </c>
      <c r="C41" s="58">
        <v>208</v>
      </c>
      <c r="D41" s="58">
        <v>2589.9639740000007</v>
      </c>
      <c r="E41" s="87">
        <v>8424</v>
      </c>
      <c r="F41" s="68">
        <v>87</v>
      </c>
      <c r="G41" s="58">
        <v>1459.4482860000003</v>
      </c>
      <c r="H41" s="87">
        <v>1700</v>
      </c>
      <c r="I41" s="58">
        <v>34</v>
      </c>
      <c r="J41" s="58">
        <v>560.4188790000001</v>
      </c>
      <c r="K41" s="87">
        <v>429</v>
      </c>
      <c r="L41" s="97" t="s">
        <v>41</v>
      </c>
      <c r="M41" s="324"/>
    </row>
    <row r="42" spans="1:13" ht="15">
      <c r="A42" s="55"/>
      <c r="B42" s="78" t="s">
        <v>13</v>
      </c>
      <c r="C42" s="58">
        <v>187</v>
      </c>
      <c r="D42" s="58">
        <v>2668.1182530000005</v>
      </c>
      <c r="E42" s="87">
        <v>7743</v>
      </c>
      <c r="F42" s="68">
        <v>87</v>
      </c>
      <c r="G42" s="58">
        <v>2315.7893879999997</v>
      </c>
      <c r="H42" s="87">
        <v>2542</v>
      </c>
      <c r="I42" s="58">
        <v>27</v>
      </c>
      <c r="J42" s="58">
        <v>134.525708</v>
      </c>
      <c r="K42" s="87">
        <v>186</v>
      </c>
      <c r="L42" s="97" t="s">
        <v>42</v>
      </c>
      <c r="M42" s="324"/>
    </row>
    <row r="43" spans="1:13" ht="16.5" customHeight="1">
      <c r="A43" s="55"/>
      <c r="B43" s="78" t="s">
        <v>12</v>
      </c>
      <c r="C43" s="58">
        <v>230</v>
      </c>
      <c r="D43" s="58">
        <v>2263.965126</v>
      </c>
      <c r="E43" s="87">
        <v>8881</v>
      </c>
      <c r="F43" s="68">
        <v>92</v>
      </c>
      <c r="G43" s="58">
        <v>603.1250830000001</v>
      </c>
      <c r="H43" s="87">
        <v>2160</v>
      </c>
      <c r="I43" s="58">
        <v>20</v>
      </c>
      <c r="J43" s="58">
        <v>103.29654500000001</v>
      </c>
      <c r="K43" s="87">
        <v>187</v>
      </c>
      <c r="L43" s="97" t="s">
        <v>43</v>
      </c>
      <c r="M43" s="324"/>
    </row>
    <row r="44" spans="1:13" ht="16.5" customHeight="1">
      <c r="A44" s="55"/>
      <c r="B44" s="78" t="s">
        <v>11</v>
      </c>
      <c r="C44" s="58">
        <v>217</v>
      </c>
      <c r="D44" s="58">
        <v>3302.6511110000015</v>
      </c>
      <c r="E44" s="87">
        <v>7836</v>
      </c>
      <c r="F44" s="68">
        <v>86</v>
      </c>
      <c r="G44" s="58">
        <v>998.2101709999996</v>
      </c>
      <c r="H44" s="87">
        <v>2075</v>
      </c>
      <c r="I44" s="58">
        <v>19</v>
      </c>
      <c r="J44" s="58">
        <v>112.154516</v>
      </c>
      <c r="K44" s="87">
        <v>427</v>
      </c>
      <c r="L44" s="97" t="s">
        <v>44</v>
      </c>
      <c r="M44" s="324"/>
    </row>
    <row r="45" spans="1:13" ht="16.5" customHeight="1">
      <c r="A45" s="55"/>
      <c r="B45" s="78" t="s">
        <v>21</v>
      </c>
      <c r="C45" s="58">
        <v>175</v>
      </c>
      <c r="D45" s="58">
        <v>2077.6292918499994</v>
      </c>
      <c r="E45" s="87">
        <v>5486</v>
      </c>
      <c r="F45" s="68">
        <v>55</v>
      </c>
      <c r="G45" s="58">
        <v>267.041921</v>
      </c>
      <c r="H45" s="87">
        <v>1094</v>
      </c>
      <c r="I45" s="58">
        <v>18</v>
      </c>
      <c r="J45" s="58">
        <v>124.290539</v>
      </c>
      <c r="K45" s="87">
        <v>61</v>
      </c>
      <c r="L45" s="97" t="s">
        <v>45</v>
      </c>
      <c r="M45" s="324"/>
    </row>
    <row r="46" spans="1:13" ht="15">
      <c r="A46" s="55"/>
      <c r="B46" s="78" t="s">
        <v>20</v>
      </c>
      <c r="C46" s="58">
        <v>219</v>
      </c>
      <c r="D46" s="58">
        <v>2278.014112</v>
      </c>
      <c r="E46" s="87">
        <v>7147</v>
      </c>
      <c r="F46" s="68">
        <v>70</v>
      </c>
      <c r="G46" s="58">
        <v>755.3784730000002</v>
      </c>
      <c r="H46" s="87">
        <v>1551</v>
      </c>
      <c r="I46" s="58">
        <v>20</v>
      </c>
      <c r="J46" s="58">
        <v>193.48335514999997</v>
      </c>
      <c r="K46" s="87">
        <v>185</v>
      </c>
      <c r="L46" s="97" t="s">
        <v>46</v>
      </c>
      <c r="M46" s="324"/>
    </row>
    <row r="47" spans="1:13" ht="15">
      <c r="A47" s="55"/>
      <c r="B47" s="78" t="s">
        <v>19</v>
      </c>
      <c r="C47" s="58">
        <v>185</v>
      </c>
      <c r="D47" s="58">
        <v>2481.8147989999998</v>
      </c>
      <c r="E47" s="87">
        <v>8801</v>
      </c>
      <c r="F47" s="68">
        <v>66</v>
      </c>
      <c r="G47" s="58">
        <v>369.07607899999994</v>
      </c>
      <c r="H47" s="87">
        <v>1321</v>
      </c>
      <c r="I47" s="58">
        <v>26</v>
      </c>
      <c r="J47" s="58">
        <v>579.4472959900002</v>
      </c>
      <c r="K47" s="87">
        <v>296</v>
      </c>
      <c r="L47" s="97" t="s">
        <v>47</v>
      </c>
      <c r="M47" s="324"/>
    </row>
    <row r="48" spans="1:13" ht="15">
      <c r="A48" s="55"/>
      <c r="B48" s="78" t="s">
        <v>18</v>
      </c>
      <c r="C48" s="58">
        <v>192</v>
      </c>
      <c r="D48" s="58">
        <v>5880.791324000001</v>
      </c>
      <c r="E48" s="87">
        <v>13956</v>
      </c>
      <c r="F48" s="68">
        <v>75</v>
      </c>
      <c r="G48" s="58">
        <v>748.772205</v>
      </c>
      <c r="H48" s="87">
        <v>1956</v>
      </c>
      <c r="I48" s="58">
        <v>29</v>
      </c>
      <c r="J48" s="58">
        <v>339.08067500000004</v>
      </c>
      <c r="K48" s="87">
        <v>607</v>
      </c>
      <c r="L48" s="97" t="s">
        <v>48</v>
      </c>
      <c r="M48" s="324"/>
    </row>
    <row r="49" spans="1:13" ht="15">
      <c r="A49" s="55"/>
      <c r="B49" s="78" t="s">
        <v>17</v>
      </c>
      <c r="C49" s="58">
        <v>271</v>
      </c>
      <c r="D49" s="58">
        <v>3948.1861329999974</v>
      </c>
      <c r="E49" s="87">
        <v>12628</v>
      </c>
      <c r="F49" s="58">
        <v>88</v>
      </c>
      <c r="G49" s="58">
        <v>866.4562940000003</v>
      </c>
      <c r="H49" s="87">
        <v>1959</v>
      </c>
      <c r="I49" s="58">
        <v>49</v>
      </c>
      <c r="J49" s="58">
        <v>1019.893856</v>
      </c>
      <c r="K49" s="87">
        <v>1130</v>
      </c>
      <c r="L49" s="97" t="s">
        <v>49</v>
      </c>
      <c r="M49" s="324"/>
    </row>
    <row r="50" spans="1:13" ht="15">
      <c r="A50" s="55"/>
      <c r="B50" s="78"/>
      <c r="C50" s="58"/>
      <c r="D50" s="58"/>
      <c r="E50" s="87"/>
      <c r="F50" s="58"/>
      <c r="G50" s="58"/>
      <c r="H50" s="87"/>
      <c r="I50" s="58"/>
      <c r="J50" s="58"/>
      <c r="K50" s="87"/>
      <c r="L50" s="97"/>
      <c r="M50" s="324"/>
    </row>
    <row r="51" spans="1:13" ht="15">
      <c r="A51" s="55">
        <v>2015</v>
      </c>
      <c r="B51" s="78" t="s">
        <v>29</v>
      </c>
      <c r="C51" s="58">
        <v>196</v>
      </c>
      <c r="D51" s="58">
        <v>2149.0505450000005</v>
      </c>
      <c r="E51" s="87">
        <v>7355</v>
      </c>
      <c r="F51" s="58">
        <v>94</v>
      </c>
      <c r="G51" s="58">
        <v>511.896754</v>
      </c>
      <c r="H51" s="87">
        <v>2237</v>
      </c>
      <c r="I51" s="58">
        <v>31</v>
      </c>
      <c r="J51" s="58">
        <v>209.14675300000002</v>
      </c>
      <c r="K51" s="87">
        <v>432</v>
      </c>
      <c r="L51" s="97" t="s">
        <v>38</v>
      </c>
      <c r="M51" s="324">
        <v>2015</v>
      </c>
    </row>
    <row r="52" spans="1:13" ht="15">
      <c r="A52" s="55"/>
      <c r="B52" s="78" t="s">
        <v>16</v>
      </c>
      <c r="C52" s="58">
        <v>253</v>
      </c>
      <c r="D52" s="58">
        <v>3666.5292819999995</v>
      </c>
      <c r="E52" s="87">
        <v>11308</v>
      </c>
      <c r="F52" s="58">
        <v>72</v>
      </c>
      <c r="G52" s="58">
        <v>670.7802059999999</v>
      </c>
      <c r="H52" s="87">
        <v>1150</v>
      </c>
      <c r="I52" s="58">
        <v>25</v>
      </c>
      <c r="J52" s="58">
        <v>109.01635700000001</v>
      </c>
      <c r="K52" s="87">
        <v>180</v>
      </c>
      <c r="L52" s="97" t="s">
        <v>39</v>
      </c>
      <c r="M52" s="324"/>
    </row>
    <row r="53" spans="1:13" ht="15">
      <c r="A53" s="55"/>
      <c r="B53" s="78" t="s">
        <v>15</v>
      </c>
      <c r="C53" s="58">
        <v>274</v>
      </c>
      <c r="D53" s="58">
        <v>2792.2625450000005</v>
      </c>
      <c r="E53" s="87">
        <v>9460</v>
      </c>
      <c r="F53" s="58">
        <v>84</v>
      </c>
      <c r="G53" s="58">
        <v>663.8480269999999</v>
      </c>
      <c r="H53" s="87">
        <v>1590</v>
      </c>
      <c r="I53" s="58">
        <v>28</v>
      </c>
      <c r="J53" s="58">
        <v>156.15614200000002</v>
      </c>
      <c r="K53" s="87">
        <v>260</v>
      </c>
      <c r="L53" s="97" t="s">
        <v>40</v>
      </c>
      <c r="M53" s="324"/>
    </row>
    <row r="54" spans="1:13" ht="15">
      <c r="A54" s="55"/>
      <c r="B54" s="78" t="s">
        <v>14</v>
      </c>
      <c r="C54" s="58">
        <v>317</v>
      </c>
      <c r="D54" s="58">
        <v>2496.3868519999996</v>
      </c>
      <c r="E54" s="87">
        <v>7931</v>
      </c>
      <c r="F54" s="58">
        <v>95</v>
      </c>
      <c r="G54" s="58">
        <v>696.3444210000004</v>
      </c>
      <c r="H54" s="87">
        <v>1863</v>
      </c>
      <c r="I54" s="58">
        <v>23</v>
      </c>
      <c r="J54" s="58">
        <v>1161.0199249999998</v>
      </c>
      <c r="K54" s="87">
        <v>350</v>
      </c>
      <c r="L54" s="97" t="s">
        <v>41</v>
      </c>
      <c r="M54" s="324"/>
    </row>
    <row r="55" spans="1:13" ht="15" hidden="1">
      <c r="A55" s="55"/>
      <c r="B55" s="78" t="s">
        <v>13</v>
      </c>
      <c r="C55" s="58"/>
      <c r="D55" s="58"/>
      <c r="E55" s="87"/>
      <c r="F55" s="58"/>
      <c r="G55" s="58"/>
      <c r="H55" s="87"/>
      <c r="I55" s="58"/>
      <c r="J55" s="58"/>
      <c r="K55" s="87"/>
      <c r="L55" s="97" t="s">
        <v>42</v>
      </c>
      <c r="M55" s="324"/>
    </row>
    <row r="56" spans="1:13" ht="15" hidden="1">
      <c r="A56" s="55"/>
      <c r="B56" s="78" t="s">
        <v>12</v>
      </c>
      <c r="C56" s="58"/>
      <c r="D56" s="58"/>
      <c r="E56" s="87"/>
      <c r="F56" s="58"/>
      <c r="G56" s="58"/>
      <c r="H56" s="87"/>
      <c r="I56" s="58"/>
      <c r="J56" s="58"/>
      <c r="K56" s="87"/>
      <c r="L56" s="97" t="s">
        <v>43</v>
      </c>
      <c r="M56" s="324"/>
    </row>
    <row r="57" spans="1:13" ht="15" hidden="1">
      <c r="A57" s="55"/>
      <c r="B57" s="78" t="s">
        <v>11</v>
      </c>
      <c r="C57" s="58"/>
      <c r="D57" s="58"/>
      <c r="E57" s="87"/>
      <c r="F57" s="58"/>
      <c r="G57" s="58"/>
      <c r="H57" s="87"/>
      <c r="I57" s="58"/>
      <c r="J57" s="58"/>
      <c r="K57" s="87"/>
      <c r="L57" s="97" t="s">
        <v>44</v>
      </c>
      <c r="M57" s="324"/>
    </row>
    <row r="58" spans="1:13" ht="15" hidden="1">
      <c r="A58" s="55"/>
      <c r="B58" s="78" t="s">
        <v>21</v>
      </c>
      <c r="C58" s="58"/>
      <c r="D58" s="58"/>
      <c r="E58" s="87"/>
      <c r="F58" s="58"/>
      <c r="G58" s="58"/>
      <c r="H58" s="87"/>
      <c r="I58" s="58"/>
      <c r="J58" s="58"/>
      <c r="K58" s="87"/>
      <c r="L58" s="97" t="s">
        <v>45</v>
      </c>
      <c r="M58" s="324"/>
    </row>
    <row r="59" spans="1:13" ht="15" hidden="1">
      <c r="A59" s="55"/>
      <c r="B59" s="78" t="s">
        <v>20</v>
      </c>
      <c r="C59" s="58"/>
      <c r="D59" s="58"/>
      <c r="E59" s="87"/>
      <c r="F59" s="58"/>
      <c r="G59" s="58"/>
      <c r="H59" s="87"/>
      <c r="I59" s="58"/>
      <c r="J59" s="58"/>
      <c r="K59" s="87"/>
      <c r="L59" s="97" t="s">
        <v>46</v>
      </c>
      <c r="M59" s="324"/>
    </row>
    <row r="60" spans="1:13" ht="15" hidden="1">
      <c r="A60" s="55"/>
      <c r="B60" s="78" t="s">
        <v>19</v>
      </c>
      <c r="C60" s="58"/>
      <c r="D60" s="58"/>
      <c r="E60" s="87"/>
      <c r="F60" s="58"/>
      <c r="G60" s="58"/>
      <c r="H60" s="87"/>
      <c r="I60" s="58"/>
      <c r="J60" s="58"/>
      <c r="K60" s="87"/>
      <c r="L60" s="97" t="s">
        <v>47</v>
      </c>
      <c r="M60" s="324"/>
    </row>
    <row r="61" spans="1:13" ht="15" hidden="1">
      <c r="A61" s="55"/>
      <c r="B61" s="78" t="s">
        <v>18</v>
      </c>
      <c r="C61" s="58"/>
      <c r="D61" s="58"/>
      <c r="E61" s="87"/>
      <c r="F61" s="58"/>
      <c r="G61" s="58"/>
      <c r="H61" s="87"/>
      <c r="I61" s="58"/>
      <c r="J61" s="58"/>
      <c r="K61" s="87"/>
      <c r="L61" s="97" t="s">
        <v>48</v>
      </c>
      <c r="M61" s="324"/>
    </row>
    <row r="62" spans="1:13" ht="15" hidden="1">
      <c r="A62" s="55"/>
      <c r="B62" s="78" t="s">
        <v>17</v>
      </c>
      <c r="C62" s="58"/>
      <c r="D62" s="58"/>
      <c r="E62" s="87"/>
      <c r="F62" s="58"/>
      <c r="G62" s="58"/>
      <c r="H62" s="87"/>
      <c r="I62" s="58"/>
      <c r="J62" s="58"/>
      <c r="K62" s="87"/>
      <c r="L62" s="97" t="s">
        <v>49</v>
      </c>
      <c r="M62" s="324"/>
    </row>
    <row r="63" spans="1:13" ht="12" customHeight="1">
      <c r="A63" s="55"/>
      <c r="B63" s="102"/>
      <c r="C63" s="58"/>
      <c r="D63" s="58"/>
      <c r="E63" s="130"/>
      <c r="F63" s="58"/>
      <c r="G63" s="58"/>
      <c r="H63" s="130"/>
      <c r="I63" s="58"/>
      <c r="J63" s="58"/>
      <c r="K63" s="130"/>
      <c r="L63" s="97"/>
      <c r="M63" s="62"/>
    </row>
    <row r="64" spans="1:13" ht="54">
      <c r="A64" s="265"/>
      <c r="B64" s="98"/>
      <c r="C64" s="89" t="s">
        <v>65</v>
      </c>
      <c r="D64" s="89" t="s">
        <v>169</v>
      </c>
      <c r="E64" s="90" t="s">
        <v>290</v>
      </c>
      <c r="F64" s="89" t="s">
        <v>65</v>
      </c>
      <c r="G64" s="89" t="s">
        <v>169</v>
      </c>
      <c r="H64" s="90" t="s">
        <v>290</v>
      </c>
      <c r="I64" s="89" t="s">
        <v>65</v>
      </c>
      <c r="J64" s="89" t="s">
        <v>169</v>
      </c>
      <c r="K64" s="89" t="s">
        <v>290</v>
      </c>
      <c r="L64" s="265"/>
      <c r="M64" s="95"/>
    </row>
    <row r="65" spans="1:13" ht="15.75">
      <c r="A65" s="142"/>
      <c r="B65" s="102"/>
      <c r="C65" s="362" t="s">
        <v>188</v>
      </c>
      <c r="D65" s="362"/>
      <c r="E65" s="252"/>
      <c r="F65" s="342" t="s">
        <v>189</v>
      </c>
      <c r="G65" s="343"/>
      <c r="H65" s="344"/>
      <c r="I65" s="342" t="s">
        <v>190</v>
      </c>
      <c r="J65" s="343"/>
      <c r="K65" s="343"/>
      <c r="L65" s="142"/>
      <c r="M65" s="62"/>
    </row>
    <row r="66" spans="1:13" ht="15">
      <c r="A66" s="63" t="s">
        <v>69</v>
      </c>
      <c r="B66" s="63"/>
      <c r="C66" s="19"/>
      <c r="D66" s="19"/>
      <c r="E66" s="19"/>
      <c r="F66" s="19"/>
      <c r="G66" s="19"/>
      <c r="H66" s="19"/>
      <c r="I66" s="19"/>
      <c r="J66" s="19"/>
      <c r="K66" s="19"/>
      <c r="L66" s="64"/>
      <c r="M66" s="19"/>
    </row>
    <row r="67" spans="1:13" ht="15">
      <c r="A67" s="65" t="s">
        <v>68</v>
      </c>
      <c r="B67" s="66"/>
      <c r="C67" s="67"/>
      <c r="D67" s="67"/>
      <c r="E67" s="67"/>
      <c r="F67" s="67"/>
      <c r="G67" s="67"/>
      <c r="H67" s="67"/>
      <c r="I67" s="67"/>
      <c r="J67" s="67"/>
      <c r="K67" s="67"/>
      <c r="L67" s="64"/>
      <c r="M67" s="19"/>
    </row>
    <row r="68" ht="15">
      <c r="A68" s="88" t="s">
        <v>191</v>
      </c>
    </row>
    <row r="69" ht="15">
      <c r="A69" s="36" t="s">
        <v>192</v>
      </c>
    </row>
    <row r="70" spans="3:11" ht="15">
      <c r="C70" s="43"/>
      <c r="D70" s="43"/>
      <c r="E70" s="43"/>
      <c r="F70" s="43"/>
      <c r="G70" s="43"/>
      <c r="H70" s="43"/>
      <c r="I70" s="43"/>
      <c r="J70" s="43"/>
      <c r="K70" s="43"/>
    </row>
    <row r="71" spans="3:11" ht="15">
      <c r="C71" s="43"/>
      <c r="D71" s="43"/>
      <c r="E71" s="43"/>
      <c r="F71" s="43"/>
      <c r="G71" s="43"/>
      <c r="H71" s="43"/>
      <c r="I71" s="43"/>
      <c r="J71" s="43"/>
      <c r="K71" s="43"/>
    </row>
    <row r="72" spans="3:11" ht="15">
      <c r="C72" s="43"/>
      <c r="D72" s="43"/>
      <c r="E72" s="43"/>
      <c r="F72" s="43"/>
      <c r="G72" s="43"/>
      <c r="H72" s="43"/>
      <c r="I72" s="43"/>
      <c r="J72" s="43"/>
      <c r="K72" s="43"/>
    </row>
    <row r="73" spans="3:11" ht="15">
      <c r="C73" s="43"/>
      <c r="D73" s="43"/>
      <c r="E73" s="43"/>
      <c r="F73" s="43"/>
      <c r="G73" s="43"/>
      <c r="H73" s="43"/>
      <c r="I73" s="43"/>
      <c r="J73" s="43"/>
      <c r="K73" s="43"/>
    </row>
    <row r="74" spans="3:11" ht="15">
      <c r="C74" s="43"/>
      <c r="D74" s="43"/>
      <c r="E74" s="43"/>
      <c r="F74" s="43"/>
      <c r="G74" s="43"/>
      <c r="H74" s="43"/>
      <c r="I74" s="43"/>
      <c r="J74" s="43"/>
      <c r="K74" s="43"/>
    </row>
    <row r="75" spans="3:11" ht="15">
      <c r="C75" s="43"/>
      <c r="D75" s="43"/>
      <c r="E75" s="43"/>
      <c r="F75" s="43"/>
      <c r="G75" s="43"/>
      <c r="H75" s="43"/>
      <c r="I75" s="43"/>
      <c r="J75" s="43"/>
      <c r="K75" s="43"/>
    </row>
    <row r="76" spans="3:11" ht="15">
      <c r="C76" s="43"/>
      <c r="D76" s="43"/>
      <c r="E76" s="43"/>
      <c r="F76" s="43"/>
      <c r="G76" s="43"/>
      <c r="H76" s="43"/>
      <c r="I76" s="43"/>
      <c r="J76" s="43"/>
      <c r="K76" s="43"/>
    </row>
    <row r="77" spans="3:11" ht="15">
      <c r="C77" s="43"/>
      <c r="D77" s="43"/>
      <c r="E77" s="43"/>
      <c r="F77" s="43"/>
      <c r="G77" s="43"/>
      <c r="H77" s="43"/>
      <c r="I77" s="43"/>
      <c r="J77" s="43"/>
      <c r="K77" s="43"/>
    </row>
    <row r="78" spans="3:11" ht="15">
      <c r="C78" s="43"/>
      <c r="D78" s="43"/>
      <c r="E78" s="43"/>
      <c r="F78" s="43"/>
      <c r="G78" s="43"/>
      <c r="H78" s="43"/>
      <c r="I78" s="43"/>
      <c r="J78" s="43"/>
      <c r="K78" s="43"/>
    </row>
    <row r="79" spans="3:11" ht="15">
      <c r="C79" s="43"/>
      <c r="D79" s="43"/>
      <c r="E79" s="43"/>
      <c r="F79" s="43"/>
      <c r="G79" s="43"/>
      <c r="H79" s="43"/>
      <c r="I79" s="43"/>
      <c r="J79" s="43"/>
      <c r="K79" s="43"/>
    </row>
    <row r="80" spans="3:11" ht="15">
      <c r="C80" s="43"/>
      <c r="D80" s="43"/>
      <c r="E80" s="43"/>
      <c r="F80" s="43"/>
      <c r="G80" s="43"/>
      <c r="H80" s="43"/>
      <c r="I80" s="43"/>
      <c r="J80" s="43"/>
      <c r="K80" s="43"/>
    </row>
  </sheetData>
  <sheetProtection/>
  <mergeCells count="9">
    <mergeCell ref="I65:K65"/>
    <mergeCell ref="F65:H65"/>
    <mergeCell ref="C65:D65"/>
    <mergeCell ref="A4:B5"/>
    <mergeCell ref="L4:M5"/>
    <mergeCell ref="L6:M6"/>
    <mergeCell ref="F4:H4"/>
    <mergeCell ref="C4:E4"/>
    <mergeCell ref="I4:K4"/>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pageSetUpPr fitToPage="1"/>
  </sheetPr>
  <dimension ref="A1:T92"/>
  <sheetViews>
    <sheetView showGridLines="0" zoomScalePageLayoutView="0" workbookViewId="0" topLeftCell="A38">
      <selection activeCell="F28" sqref="F28"/>
    </sheetView>
  </sheetViews>
  <sheetFormatPr defaultColWidth="9.140625" defaultRowHeight="15"/>
  <cols>
    <col min="1" max="1" width="10.140625" style="0" customWidth="1"/>
    <col min="2" max="2" width="10.8515625" style="0" customWidth="1"/>
    <col min="3" max="3" width="12.421875" style="0" customWidth="1"/>
    <col min="4" max="4" width="10.28125" style="0" customWidth="1"/>
    <col min="5" max="5" width="10.00390625" style="0" customWidth="1"/>
    <col min="6" max="6" width="11.140625" style="0" customWidth="1"/>
    <col min="9" max="9" width="11.00390625" style="0" customWidth="1"/>
    <col min="10" max="10" width="13.28125" style="0" customWidth="1"/>
    <col min="11" max="11" width="10.7109375" style="0" customWidth="1"/>
    <col min="12" max="12" width="12.57421875" style="0" customWidth="1"/>
    <col min="13" max="13" width="9.8515625" style="0" customWidth="1"/>
    <col min="14" max="15" width="10.140625" style="0" bestFit="1" customWidth="1"/>
  </cols>
  <sheetData>
    <row r="1" spans="1:3" ht="15.75">
      <c r="A1" s="1" t="s">
        <v>266</v>
      </c>
      <c r="B1" s="1"/>
      <c r="C1" s="11"/>
    </row>
    <row r="2" spans="1:3" ht="15.75">
      <c r="A2" s="35" t="s">
        <v>52</v>
      </c>
      <c r="B2" s="1"/>
      <c r="C2" s="11"/>
    </row>
    <row r="3" spans="1:2" ht="15.75" customHeight="1">
      <c r="A3" s="1" t="s">
        <v>30</v>
      </c>
      <c r="B3" s="1"/>
    </row>
    <row r="4" spans="1:2" ht="4.5" customHeight="1">
      <c r="A4" s="1"/>
      <c r="B4" s="1"/>
    </row>
    <row r="5" spans="1:15" ht="90">
      <c r="A5" s="32" t="s">
        <v>27</v>
      </c>
      <c r="B5" s="40"/>
      <c r="C5" s="41" t="s">
        <v>0</v>
      </c>
      <c r="D5" s="41" t="s">
        <v>10</v>
      </c>
      <c r="E5" s="41" t="s">
        <v>9</v>
      </c>
      <c r="F5" s="41" t="s">
        <v>8</v>
      </c>
      <c r="G5" s="41" t="s">
        <v>7</v>
      </c>
      <c r="H5" s="41" t="s">
        <v>6</v>
      </c>
      <c r="I5" s="41" t="s">
        <v>5</v>
      </c>
      <c r="J5" s="41" t="s">
        <v>4</v>
      </c>
      <c r="K5" s="41" t="s">
        <v>3</v>
      </c>
      <c r="L5" s="41" t="s">
        <v>2</v>
      </c>
      <c r="M5" s="41" t="s">
        <v>1</v>
      </c>
      <c r="N5" s="370" t="s">
        <v>37</v>
      </c>
      <c r="O5" s="371"/>
    </row>
    <row r="6" spans="1:15" ht="15">
      <c r="A6" s="29">
        <v>2012</v>
      </c>
      <c r="B6" s="28"/>
      <c r="C6" s="34">
        <f>C24+C25+C26+C27+C28+C29+C30+C31+C32+C33+C34+C35</f>
        <v>103146585</v>
      </c>
      <c r="D6" s="34">
        <f aca="true" t="shared" si="0" ref="D6:M6">D24+D25+D26+D27+D28+D29+D30+D31+D32+D33+D34+D35</f>
        <v>4074865</v>
      </c>
      <c r="E6" s="34">
        <f t="shared" si="0"/>
        <v>73545294</v>
      </c>
      <c r="F6" s="34">
        <f t="shared" si="0"/>
        <v>1022741</v>
      </c>
      <c r="G6" s="34">
        <f t="shared" si="0"/>
        <v>2134662</v>
      </c>
      <c r="H6" s="34">
        <f t="shared" si="0"/>
        <v>3637028</v>
      </c>
      <c r="I6" s="34">
        <f t="shared" si="0"/>
        <v>6614771</v>
      </c>
      <c r="J6" s="34">
        <f t="shared" si="0"/>
        <v>3530965</v>
      </c>
      <c r="K6" s="34">
        <f t="shared" si="0"/>
        <v>438621</v>
      </c>
      <c r="L6" s="34">
        <f t="shared" si="0"/>
        <v>6498283</v>
      </c>
      <c r="M6" s="34">
        <f t="shared" si="0"/>
        <v>1649355</v>
      </c>
      <c r="N6" s="372">
        <v>2012</v>
      </c>
      <c r="O6" s="373"/>
    </row>
    <row r="7" spans="1:15" ht="15">
      <c r="A7" s="29">
        <v>2013</v>
      </c>
      <c r="B7" s="28"/>
      <c r="C7" s="34">
        <f>C37+C38+C39+C40+C41+C42+C43+C44+C45+C46+C47+C48</f>
        <v>133264078</v>
      </c>
      <c r="D7" s="34">
        <f aca="true" t="shared" si="1" ref="D7:M7">D37+D38+D39+D40+D41+D42+D43+D44+D45+D46+D47+D48</f>
        <v>4829626</v>
      </c>
      <c r="E7" s="34">
        <f t="shared" si="1"/>
        <v>99405925</v>
      </c>
      <c r="F7" s="34">
        <f t="shared" si="1"/>
        <v>1154292</v>
      </c>
      <c r="G7" s="34">
        <f t="shared" si="1"/>
        <v>3484850</v>
      </c>
      <c r="H7" s="34">
        <f t="shared" si="1"/>
        <v>4498371</v>
      </c>
      <c r="I7" s="34">
        <f t="shared" si="1"/>
        <v>8276321</v>
      </c>
      <c r="J7" s="34">
        <f t="shared" si="1"/>
        <v>732044</v>
      </c>
      <c r="K7" s="34">
        <f t="shared" si="1"/>
        <v>7749279</v>
      </c>
      <c r="L7" s="34">
        <f t="shared" si="1"/>
        <v>5294884</v>
      </c>
      <c r="M7" s="34">
        <f t="shared" si="1"/>
        <v>2967486</v>
      </c>
      <c r="N7" s="368">
        <v>2013</v>
      </c>
      <c r="O7" s="369"/>
    </row>
    <row r="8" spans="1:15" ht="15">
      <c r="A8" s="29">
        <v>2014</v>
      </c>
      <c r="B8" s="28"/>
      <c r="C8" s="34">
        <f>C50+C51+C52+C53+C54+C55+C56+C57+C58+C59+C60+C61</f>
        <v>151016151</v>
      </c>
      <c r="D8" s="34">
        <f aca="true" t="shared" si="2" ref="D8:M8">D50+D51+D52+D53+D54+D55+D56+D57+D58+D59+D60+D61</f>
        <v>4742490</v>
      </c>
      <c r="E8" s="34">
        <f t="shared" si="2"/>
        <v>108887329</v>
      </c>
      <c r="F8" s="34">
        <f t="shared" si="2"/>
        <v>1474408</v>
      </c>
      <c r="G8" s="34">
        <f t="shared" si="2"/>
        <v>4334051</v>
      </c>
      <c r="H8" s="34">
        <f t="shared" si="2"/>
        <v>5987876</v>
      </c>
      <c r="I8" s="34">
        <f t="shared" si="2"/>
        <v>8326692</v>
      </c>
      <c r="J8" s="34">
        <f t="shared" si="2"/>
        <v>618279</v>
      </c>
      <c r="K8" s="34">
        <f t="shared" si="2"/>
        <v>6861512</v>
      </c>
      <c r="L8" s="34">
        <f t="shared" si="2"/>
        <v>6029736</v>
      </c>
      <c r="M8" s="34">
        <f t="shared" si="2"/>
        <v>3753778</v>
      </c>
      <c r="N8" s="337"/>
      <c r="O8" s="338">
        <v>2014</v>
      </c>
    </row>
    <row r="9" spans="1:15" ht="15">
      <c r="A9" s="29" t="s">
        <v>297</v>
      </c>
      <c r="B9" s="28"/>
      <c r="C9" s="34">
        <f>C63+C64+C65</f>
        <v>29857969</v>
      </c>
      <c r="D9" s="34">
        <f aca="true" t="shared" si="3" ref="D9:M9">D63+D64+D65</f>
        <v>717788</v>
      </c>
      <c r="E9" s="34">
        <f t="shared" si="3"/>
        <v>22262429</v>
      </c>
      <c r="F9" s="34">
        <f t="shared" si="3"/>
        <v>360676</v>
      </c>
      <c r="G9" s="34">
        <f t="shared" si="3"/>
        <v>395692</v>
      </c>
      <c r="H9" s="34">
        <f t="shared" si="3"/>
        <v>3736251</v>
      </c>
      <c r="I9" s="34">
        <f t="shared" si="3"/>
        <v>71754</v>
      </c>
      <c r="J9" s="34">
        <f t="shared" si="3"/>
        <v>146238</v>
      </c>
      <c r="K9" s="34">
        <f t="shared" si="3"/>
        <v>587314</v>
      </c>
      <c r="L9" s="34">
        <f t="shared" si="3"/>
        <v>915650</v>
      </c>
      <c r="M9" s="34">
        <f t="shared" si="3"/>
        <v>664177</v>
      </c>
      <c r="N9" s="50"/>
      <c r="O9" s="49" t="s">
        <v>299</v>
      </c>
    </row>
    <row r="10" spans="1:15" ht="15">
      <c r="A10" s="32"/>
      <c r="B10" s="32" t="s">
        <v>28</v>
      </c>
      <c r="C10" s="33"/>
      <c r="D10" s="33"/>
      <c r="E10" s="33"/>
      <c r="F10" s="33"/>
      <c r="G10" s="33"/>
      <c r="H10" s="33"/>
      <c r="I10" s="33"/>
      <c r="J10" s="33"/>
      <c r="K10" s="33"/>
      <c r="L10" s="33"/>
      <c r="M10" s="33"/>
      <c r="N10" s="42" t="s">
        <v>51</v>
      </c>
      <c r="O10" s="42"/>
    </row>
    <row r="11" spans="1:20" s="12" customFormat="1" ht="15" hidden="1">
      <c r="A11" s="30">
        <v>2011</v>
      </c>
      <c r="B11" s="28" t="s">
        <v>29</v>
      </c>
      <c r="C11" s="38">
        <v>6873072</v>
      </c>
      <c r="D11" s="38">
        <v>331068</v>
      </c>
      <c r="E11" s="38">
        <v>4746712</v>
      </c>
      <c r="F11" s="38">
        <v>48047</v>
      </c>
      <c r="G11" s="38">
        <v>115183</v>
      </c>
      <c r="H11" s="38">
        <v>197697</v>
      </c>
      <c r="I11" s="38">
        <v>555325</v>
      </c>
      <c r="J11" s="38">
        <v>20327</v>
      </c>
      <c r="K11" s="38">
        <v>499073</v>
      </c>
      <c r="L11" s="38">
        <v>264829</v>
      </c>
      <c r="M11" s="38">
        <v>94811</v>
      </c>
      <c r="N11" s="26" t="s">
        <v>38</v>
      </c>
      <c r="O11" s="24">
        <v>2011</v>
      </c>
      <c r="P11" s="21"/>
      <c r="Q11" s="21"/>
      <c r="R11" s="21"/>
      <c r="S11" s="21"/>
      <c r="T11" s="21"/>
    </row>
    <row r="12" spans="1:20" s="12" customFormat="1" ht="15" hidden="1">
      <c r="A12" s="28"/>
      <c r="B12" s="28" t="s">
        <v>16</v>
      </c>
      <c r="C12" s="38">
        <v>6984758</v>
      </c>
      <c r="D12" s="38">
        <v>217852</v>
      </c>
      <c r="E12" s="38">
        <v>4955068</v>
      </c>
      <c r="F12" s="38">
        <v>59737</v>
      </c>
      <c r="G12" s="38">
        <v>155588</v>
      </c>
      <c r="H12" s="38">
        <v>237791</v>
      </c>
      <c r="I12" s="38">
        <v>572100</v>
      </c>
      <c r="J12" s="38">
        <v>34892</v>
      </c>
      <c r="K12" s="38">
        <v>442895</v>
      </c>
      <c r="L12" s="38">
        <v>209776</v>
      </c>
      <c r="M12" s="38">
        <v>99059</v>
      </c>
      <c r="N12" s="26" t="s">
        <v>39</v>
      </c>
      <c r="O12" s="25"/>
      <c r="P12" s="21"/>
      <c r="Q12" s="21"/>
      <c r="R12" s="21"/>
      <c r="S12" s="21"/>
      <c r="T12" s="21"/>
    </row>
    <row r="13" spans="1:20" s="12" customFormat="1" ht="15" hidden="1">
      <c r="A13" s="28"/>
      <c r="B13" s="28" t="s">
        <v>15</v>
      </c>
      <c r="C13" s="38">
        <v>7202689</v>
      </c>
      <c r="D13" s="38">
        <v>291304</v>
      </c>
      <c r="E13" s="38">
        <v>4972443</v>
      </c>
      <c r="F13" s="38">
        <v>118023</v>
      </c>
      <c r="G13" s="38">
        <v>105948</v>
      </c>
      <c r="H13" s="38">
        <v>320601</v>
      </c>
      <c r="I13" s="38">
        <v>540438</v>
      </c>
      <c r="J13" s="38">
        <v>13463</v>
      </c>
      <c r="K13" s="38">
        <v>491209</v>
      </c>
      <c r="L13" s="38">
        <v>246477</v>
      </c>
      <c r="M13" s="38">
        <v>102783</v>
      </c>
      <c r="N13" s="26" t="s">
        <v>40</v>
      </c>
      <c r="O13" s="25"/>
      <c r="P13" s="21"/>
      <c r="Q13" s="21"/>
      <c r="R13" s="21"/>
      <c r="S13" s="21"/>
      <c r="T13" s="21"/>
    </row>
    <row r="14" spans="1:20" s="12" customFormat="1" ht="15" hidden="1">
      <c r="A14" s="28"/>
      <c r="B14" s="28" t="s">
        <v>14</v>
      </c>
      <c r="C14" s="38">
        <v>8379022</v>
      </c>
      <c r="D14" s="38">
        <v>350857</v>
      </c>
      <c r="E14" s="38">
        <v>6267479</v>
      </c>
      <c r="F14" s="38">
        <v>54379</v>
      </c>
      <c r="G14" s="38">
        <v>145170</v>
      </c>
      <c r="H14" s="38">
        <v>208913</v>
      </c>
      <c r="I14" s="38">
        <v>429591</v>
      </c>
      <c r="J14" s="38">
        <v>53417</v>
      </c>
      <c r="K14" s="38">
        <v>526558</v>
      </c>
      <c r="L14" s="38">
        <v>270663</v>
      </c>
      <c r="M14" s="38">
        <v>71995</v>
      </c>
      <c r="N14" s="23" t="s">
        <v>41</v>
      </c>
      <c r="O14" s="25"/>
      <c r="P14" s="21"/>
      <c r="Q14" s="21"/>
      <c r="R14" s="21"/>
      <c r="S14" s="21"/>
      <c r="T14" s="21"/>
    </row>
    <row r="15" spans="1:20" s="12" customFormat="1" ht="15" hidden="1">
      <c r="A15" s="28"/>
      <c r="B15" s="28" t="s">
        <v>13</v>
      </c>
      <c r="C15" s="38">
        <v>9069215</v>
      </c>
      <c r="D15" s="38">
        <v>466696</v>
      </c>
      <c r="E15" s="38">
        <v>6023565</v>
      </c>
      <c r="F15" s="38">
        <v>64105</v>
      </c>
      <c r="G15" s="38">
        <v>311639</v>
      </c>
      <c r="H15" s="38">
        <v>437272</v>
      </c>
      <c r="I15" s="38">
        <v>579213</v>
      </c>
      <c r="J15" s="38">
        <v>53167</v>
      </c>
      <c r="K15" s="38">
        <v>466901</v>
      </c>
      <c r="L15" s="38">
        <v>469688</v>
      </c>
      <c r="M15" s="38">
        <v>196969</v>
      </c>
      <c r="N15" s="23" t="s">
        <v>42</v>
      </c>
      <c r="O15" s="25"/>
      <c r="P15" s="21"/>
      <c r="Q15" s="21"/>
      <c r="R15" s="21"/>
      <c r="S15" s="21"/>
      <c r="T15" s="21"/>
    </row>
    <row r="16" spans="1:20" s="12" customFormat="1" ht="15" hidden="1">
      <c r="A16" s="28"/>
      <c r="B16" s="28" t="s">
        <v>12</v>
      </c>
      <c r="C16" s="38">
        <v>10329153</v>
      </c>
      <c r="D16" s="38">
        <v>435462</v>
      </c>
      <c r="E16" s="38">
        <v>7320076</v>
      </c>
      <c r="F16" s="38">
        <v>87248</v>
      </c>
      <c r="G16" s="38">
        <v>253983</v>
      </c>
      <c r="H16" s="38">
        <v>346297</v>
      </c>
      <c r="I16" s="38">
        <v>718893</v>
      </c>
      <c r="J16" s="38">
        <v>41355</v>
      </c>
      <c r="K16" s="38">
        <v>628015</v>
      </c>
      <c r="L16" s="38">
        <v>366929</v>
      </c>
      <c r="M16" s="38">
        <v>130895</v>
      </c>
      <c r="N16" s="23" t="s">
        <v>43</v>
      </c>
      <c r="O16" s="25"/>
      <c r="P16" s="21"/>
      <c r="Q16" s="21"/>
      <c r="R16" s="21"/>
      <c r="S16" s="21"/>
      <c r="T16" s="21"/>
    </row>
    <row r="17" spans="1:20" s="12" customFormat="1" ht="15" hidden="1">
      <c r="A17" s="28"/>
      <c r="B17" s="28" t="s">
        <v>11</v>
      </c>
      <c r="C17" s="38">
        <v>9076432</v>
      </c>
      <c r="D17" s="38">
        <v>419435</v>
      </c>
      <c r="E17" s="38">
        <v>6473536</v>
      </c>
      <c r="F17" s="38">
        <v>48162</v>
      </c>
      <c r="G17" s="38">
        <v>352605</v>
      </c>
      <c r="H17" s="38">
        <v>174545</v>
      </c>
      <c r="I17" s="38">
        <v>589404</v>
      </c>
      <c r="J17" s="38">
        <v>58821</v>
      </c>
      <c r="K17" s="38">
        <v>523624</v>
      </c>
      <c r="L17" s="38">
        <v>273060</v>
      </c>
      <c r="M17" s="38">
        <v>163240</v>
      </c>
      <c r="N17" s="23" t="s">
        <v>44</v>
      </c>
      <c r="O17" s="25"/>
      <c r="P17" s="21"/>
      <c r="Q17" s="21"/>
      <c r="R17" s="21"/>
      <c r="S17" s="21"/>
      <c r="T17" s="21"/>
    </row>
    <row r="18" spans="1:20" s="12" customFormat="1" ht="15" hidden="1">
      <c r="A18" s="28"/>
      <c r="B18" s="28" t="s">
        <v>21</v>
      </c>
      <c r="C18" s="38">
        <v>9788941</v>
      </c>
      <c r="D18" s="38">
        <v>351381</v>
      </c>
      <c r="E18" s="38">
        <v>7049491</v>
      </c>
      <c r="F18" s="38">
        <v>93482</v>
      </c>
      <c r="G18" s="38">
        <v>147056</v>
      </c>
      <c r="H18" s="38">
        <v>226100</v>
      </c>
      <c r="I18" s="38">
        <v>791421</v>
      </c>
      <c r="J18" s="38">
        <v>57960</v>
      </c>
      <c r="K18" s="38">
        <v>669256</v>
      </c>
      <c r="L18" s="38">
        <v>263110</v>
      </c>
      <c r="M18" s="38">
        <v>139684</v>
      </c>
      <c r="N18" s="23" t="s">
        <v>45</v>
      </c>
      <c r="O18" s="25"/>
      <c r="P18" s="21"/>
      <c r="Q18" s="21"/>
      <c r="R18" s="21"/>
      <c r="S18" s="21"/>
      <c r="T18" s="21"/>
    </row>
    <row r="19" spans="1:20" s="12" customFormat="1" ht="15" hidden="1">
      <c r="A19" s="28"/>
      <c r="B19" s="28" t="s">
        <v>20</v>
      </c>
      <c r="C19" s="38">
        <v>7750621</v>
      </c>
      <c r="D19" s="38">
        <v>374273</v>
      </c>
      <c r="E19" s="38">
        <v>5343740</v>
      </c>
      <c r="F19" s="38">
        <v>120689</v>
      </c>
      <c r="G19" s="38">
        <v>266724</v>
      </c>
      <c r="H19" s="38">
        <v>384285</v>
      </c>
      <c r="I19" s="38">
        <v>484614</v>
      </c>
      <c r="J19" s="38">
        <v>8330</v>
      </c>
      <c r="K19" s="38">
        <v>372385</v>
      </c>
      <c r="L19" s="38">
        <v>279215</v>
      </c>
      <c r="M19" s="38">
        <v>116366</v>
      </c>
      <c r="N19" s="23" t="s">
        <v>46</v>
      </c>
      <c r="O19" s="25"/>
      <c r="P19" s="21"/>
      <c r="Q19" s="21"/>
      <c r="R19" s="21"/>
      <c r="S19" s="21"/>
      <c r="T19" s="21"/>
    </row>
    <row r="20" spans="1:20" s="12" customFormat="1" ht="15" hidden="1">
      <c r="A20" s="28"/>
      <c r="B20" s="28" t="s">
        <v>19</v>
      </c>
      <c r="C20" s="38">
        <v>8844257</v>
      </c>
      <c r="D20" s="38">
        <v>333535</v>
      </c>
      <c r="E20" s="38">
        <v>6396360</v>
      </c>
      <c r="F20" s="38">
        <v>105231</v>
      </c>
      <c r="G20" s="38">
        <v>275602</v>
      </c>
      <c r="H20" s="38">
        <v>249335</v>
      </c>
      <c r="I20" s="38">
        <v>663926</v>
      </c>
      <c r="J20" s="38">
        <v>46053</v>
      </c>
      <c r="K20" s="38">
        <v>391235</v>
      </c>
      <c r="L20" s="38">
        <v>278091</v>
      </c>
      <c r="M20" s="38">
        <v>104889</v>
      </c>
      <c r="N20" s="23" t="s">
        <v>47</v>
      </c>
      <c r="O20" s="25"/>
      <c r="P20" s="21"/>
      <c r="Q20" s="21"/>
      <c r="R20" s="21"/>
      <c r="S20" s="21"/>
      <c r="T20" s="21"/>
    </row>
    <row r="21" spans="1:20" s="12" customFormat="1" ht="15" hidden="1">
      <c r="A21" s="28"/>
      <c r="B21" s="28" t="s">
        <v>18</v>
      </c>
      <c r="C21" s="38">
        <v>8298727</v>
      </c>
      <c r="D21" s="38">
        <v>322127</v>
      </c>
      <c r="E21" s="38">
        <v>6254372</v>
      </c>
      <c r="F21" s="38">
        <v>71994</v>
      </c>
      <c r="G21" s="38">
        <v>147550</v>
      </c>
      <c r="H21" s="38">
        <v>267821</v>
      </c>
      <c r="I21" s="38">
        <v>415819</v>
      </c>
      <c r="J21" s="38">
        <v>109702</v>
      </c>
      <c r="K21" s="38">
        <v>354662</v>
      </c>
      <c r="L21" s="38">
        <v>223691</v>
      </c>
      <c r="M21" s="38">
        <v>130989</v>
      </c>
      <c r="N21" s="26" t="s">
        <v>48</v>
      </c>
      <c r="O21" s="25"/>
      <c r="P21" s="21"/>
      <c r="Q21" s="21"/>
      <c r="R21" s="21"/>
      <c r="S21" s="21"/>
      <c r="T21" s="21"/>
    </row>
    <row r="22" spans="1:20" s="12" customFormat="1" ht="15" hidden="1">
      <c r="A22" s="28"/>
      <c r="B22" s="28" t="s">
        <v>17</v>
      </c>
      <c r="C22" s="38">
        <v>12806092</v>
      </c>
      <c r="D22" s="38">
        <v>532680</v>
      </c>
      <c r="E22" s="38">
        <v>9324285</v>
      </c>
      <c r="F22" s="38">
        <v>137419</v>
      </c>
      <c r="G22" s="38">
        <v>337364</v>
      </c>
      <c r="H22" s="38">
        <v>285464</v>
      </c>
      <c r="I22" s="38">
        <v>977673</v>
      </c>
      <c r="J22" s="38">
        <v>28978</v>
      </c>
      <c r="K22" s="38">
        <v>599669</v>
      </c>
      <c r="L22" s="38">
        <v>294023</v>
      </c>
      <c r="M22" s="38">
        <v>288537</v>
      </c>
      <c r="N22" s="26" t="s">
        <v>49</v>
      </c>
      <c r="O22" s="25"/>
      <c r="P22" s="21"/>
      <c r="Q22" s="21"/>
      <c r="R22" s="21"/>
      <c r="S22" s="21"/>
      <c r="T22" s="21"/>
    </row>
    <row r="23" spans="1:20" s="12" customFormat="1" ht="13.5" customHeight="1">
      <c r="A23" s="28"/>
      <c r="B23" s="28"/>
      <c r="C23" s="38"/>
      <c r="D23" s="38"/>
      <c r="E23" s="38"/>
      <c r="F23" s="38"/>
      <c r="G23" s="38"/>
      <c r="H23" s="38"/>
      <c r="I23" s="38"/>
      <c r="J23" s="38"/>
      <c r="K23" s="38"/>
      <c r="L23" s="38"/>
      <c r="M23" s="38"/>
      <c r="N23" s="26"/>
      <c r="O23" s="25"/>
      <c r="P23" s="21"/>
      <c r="Q23" s="21"/>
      <c r="R23" s="21"/>
      <c r="S23" s="21"/>
      <c r="T23" s="21"/>
    </row>
    <row r="24" spans="1:20" s="12" customFormat="1" ht="15">
      <c r="A24" s="30">
        <v>2012</v>
      </c>
      <c r="B24" s="28" t="s">
        <v>29</v>
      </c>
      <c r="C24" s="38">
        <v>7640928</v>
      </c>
      <c r="D24" s="38">
        <v>253295</v>
      </c>
      <c r="E24" s="38">
        <v>5659805</v>
      </c>
      <c r="F24" s="38">
        <v>92755</v>
      </c>
      <c r="G24" s="38">
        <v>151891</v>
      </c>
      <c r="H24" s="38">
        <v>252577</v>
      </c>
      <c r="I24" s="38">
        <v>418225</v>
      </c>
      <c r="J24" s="38">
        <v>283800</v>
      </c>
      <c r="K24" s="38">
        <v>15795</v>
      </c>
      <c r="L24" s="38">
        <v>382602</v>
      </c>
      <c r="M24" s="38">
        <v>130183</v>
      </c>
      <c r="N24" s="26" t="s">
        <v>38</v>
      </c>
      <c r="O24" s="24">
        <v>2012</v>
      </c>
      <c r="P24" s="21"/>
      <c r="Q24" s="21"/>
      <c r="R24" s="21"/>
      <c r="S24" s="21"/>
      <c r="T24" s="21"/>
    </row>
    <row r="25" spans="1:20" s="12" customFormat="1" ht="15">
      <c r="A25" s="28"/>
      <c r="B25" s="28" t="s">
        <v>16</v>
      </c>
      <c r="C25" s="38">
        <v>6986804</v>
      </c>
      <c r="D25" s="38">
        <v>258236</v>
      </c>
      <c r="E25" s="38">
        <v>4722168</v>
      </c>
      <c r="F25" s="38">
        <v>55808</v>
      </c>
      <c r="G25" s="38">
        <v>100476</v>
      </c>
      <c r="H25" s="38">
        <v>474650</v>
      </c>
      <c r="I25" s="38">
        <v>504007</v>
      </c>
      <c r="J25" s="38">
        <v>234640</v>
      </c>
      <c r="K25" s="38">
        <v>101736</v>
      </c>
      <c r="L25" s="38">
        <v>411524</v>
      </c>
      <c r="M25" s="38">
        <v>123559</v>
      </c>
      <c r="N25" s="26" t="s">
        <v>39</v>
      </c>
      <c r="O25" s="25"/>
      <c r="P25" s="21"/>
      <c r="Q25" s="21"/>
      <c r="R25" s="21"/>
      <c r="S25" s="21"/>
      <c r="T25" s="21"/>
    </row>
    <row r="26" spans="1:20" s="12" customFormat="1" ht="15">
      <c r="A26" s="28"/>
      <c r="B26" s="28" t="s">
        <v>15</v>
      </c>
      <c r="C26" s="38">
        <v>7852002</v>
      </c>
      <c r="D26" s="38">
        <v>273970</v>
      </c>
      <c r="E26" s="38">
        <v>5488488</v>
      </c>
      <c r="F26" s="38">
        <v>39990</v>
      </c>
      <c r="G26" s="38">
        <v>93739</v>
      </c>
      <c r="H26" s="38">
        <v>227986</v>
      </c>
      <c r="I26" s="38">
        <v>697327</v>
      </c>
      <c r="J26" s="38">
        <v>409574</v>
      </c>
      <c r="K26" s="38">
        <v>15520</v>
      </c>
      <c r="L26" s="38">
        <v>500787</v>
      </c>
      <c r="M26" s="38">
        <v>104621</v>
      </c>
      <c r="N26" s="26" t="s">
        <v>40</v>
      </c>
      <c r="O26" s="25"/>
      <c r="P26" s="21"/>
      <c r="Q26" s="21"/>
      <c r="R26" s="21"/>
      <c r="S26" s="21"/>
      <c r="T26" s="21"/>
    </row>
    <row r="27" spans="1:20" s="12" customFormat="1" ht="15">
      <c r="A27" s="28"/>
      <c r="B27" s="28" t="s">
        <v>14</v>
      </c>
      <c r="C27" s="38">
        <v>7975086</v>
      </c>
      <c r="D27" s="38">
        <v>243958</v>
      </c>
      <c r="E27" s="38">
        <v>5420723</v>
      </c>
      <c r="F27" s="38">
        <v>70612</v>
      </c>
      <c r="G27" s="38">
        <v>183786</v>
      </c>
      <c r="H27" s="38">
        <v>485885</v>
      </c>
      <c r="I27" s="38">
        <v>460715</v>
      </c>
      <c r="J27" s="38">
        <v>245325</v>
      </c>
      <c r="K27" s="38">
        <v>11021</v>
      </c>
      <c r="L27" s="38">
        <v>744832</v>
      </c>
      <c r="M27" s="38">
        <v>108229</v>
      </c>
      <c r="N27" s="23" t="s">
        <v>41</v>
      </c>
      <c r="O27" s="25"/>
      <c r="P27" s="21"/>
      <c r="Q27" s="21"/>
      <c r="R27" s="21"/>
      <c r="S27" s="21"/>
      <c r="T27" s="21"/>
    </row>
    <row r="28" spans="1:20" s="12" customFormat="1" ht="15">
      <c r="A28" s="28"/>
      <c r="B28" s="28" t="s">
        <v>13</v>
      </c>
      <c r="C28" s="38">
        <v>8247388</v>
      </c>
      <c r="D28" s="38">
        <v>320600</v>
      </c>
      <c r="E28" s="38">
        <v>5961211</v>
      </c>
      <c r="F28" s="38">
        <v>45420</v>
      </c>
      <c r="G28" s="38">
        <v>189854</v>
      </c>
      <c r="H28" s="38">
        <v>362479</v>
      </c>
      <c r="I28" s="38">
        <v>505706</v>
      </c>
      <c r="J28" s="38">
        <v>247944</v>
      </c>
      <c r="K28" s="38">
        <v>21765</v>
      </c>
      <c r="L28" s="38">
        <v>485757</v>
      </c>
      <c r="M28" s="38">
        <v>106652</v>
      </c>
      <c r="N28" s="23" t="s">
        <v>42</v>
      </c>
      <c r="O28" s="25"/>
      <c r="P28" s="21"/>
      <c r="Q28" s="21"/>
      <c r="R28" s="21"/>
      <c r="S28" s="21"/>
      <c r="T28" s="21"/>
    </row>
    <row r="29" spans="1:20" s="12" customFormat="1" ht="15">
      <c r="A29" s="28"/>
      <c r="B29" s="28" t="s">
        <v>12</v>
      </c>
      <c r="C29" s="38">
        <v>8809497</v>
      </c>
      <c r="D29" s="38">
        <v>431621</v>
      </c>
      <c r="E29" s="38">
        <v>6305709</v>
      </c>
      <c r="F29" s="38">
        <v>78239</v>
      </c>
      <c r="G29" s="38">
        <v>238020</v>
      </c>
      <c r="H29" s="38">
        <v>221415</v>
      </c>
      <c r="I29" s="38">
        <v>459345</v>
      </c>
      <c r="J29" s="38">
        <v>366577</v>
      </c>
      <c r="K29" s="38">
        <v>114622</v>
      </c>
      <c r="L29" s="38">
        <v>486125</v>
      </c>
      <c r="M29" s="38">
        <v>107824</v>
      </c>
      <c r="N29" s="23" t="s">
        <v>43</v>
      </c>
      <c r="O29" s="25"/>
      <c r="P29" s="21"/>
      <c r="Q29" s="21"/>
      <c r="R29" s="21"/>
      <c r="S29" s="21"/>
      <c r="T29" s="21"/>
    </row>
    <row r="30" spans="1:20" s="12" customFormat="1" ht="15">
      <c r="A30" s="28"/>
      <c r="B30" s="28" t="s">
        <v>11</v>
      </c>
      <c r="C30" s="38">
        <v>8944009</v>
      </c>
      <c r="D30" s="38">
        <v>378689</v>
      </c>
      <c r="E30" s="38">
        <v>6118921</v>
      </c>
      <c r="F30" s="38">
        <v>109673</v>
      </c>
      <c r="G30" s="38">
        <v>317550</v>
      </c>
      <c r="H30" s="38">
        <v>303022</v>
      </c>
      <c r="I30" s="38">
        <v>772681</v>
      </c>
      <c r="J30" s="38">
        <v>231856</v>
      </c>
      <c r="K30" s="38">
        <v>16358</v>
      </c>
      <c r="L30" s="38">
        <v>543261</v>
      </c>
      <c r="M30" s="38">
        <v>151998</v>
      </c>
      <c r="N30" s="23" t="s">
        <v>44</v>
      </c>
      <c r="O30" s="25"/>
      <c r="P30" s="21"/>
      <c r="Q30" s="21"/>
      <c r="R30" s="21"/>
      <c r="S30" s="21"/>
      <c r="T30" s="21"/>
    </row>
    <row r="31" spans="1:20" s="12" customFormat="1" ht="15">
      <c r="A31" s="28"/>
      <c r="B31" s="28" t="s">
        <v>21</v>
      </c>
      <c r="C31" s="38">
        <v>7059933</v>
      </c>
      <c r="D31" s="38">
        <v>312347</v>
      </c>
      <c r="E31" s="38">
        <v>4948761</v>
      </c>
      <c r="F31" s="38">
        <v>68911</v>
      </c>
      <c r="G31" s="38">
        <v>165033</v>
      </c>
      <c r="H31" s="38">
        <v>212823</v>
      </c>
      <c r="I31" s="38">
        <v>359212</v>
      </c>
      <c r="J31" s="38">
        <v>240035</v>
      </c>
      <c r="K31" s="38">
        <v>35636</v>
      </c>
      <c r="L31" s="38">
        <v>592450</v>
      </c>
      <c r="M31" s="38">
        <v>124725</v>
      </c>
      <c r="N31" s="23" t="s">
        <v>45</v>
      </c>
      <c r="O31" s="25"/>
      <c r="P31" s="21"/>
      <c r="Q31" s="21"/>
      <c r="R31" s="21"/>
      <c r="S31" s="21"/>
      <c r="T31" s="21"/>
    </row>
    <row r="32" spans="1:20" s="12" customFormat="1" ht="15">
      <c r="A32" s="28"/>
      <c r="B32" s="28" t="s">
        <v>20</v>
      </c>
      <c r="C32" s="38">
        <v>7673248</v>
      </c>
      <c r="D32" s="38">
        <v>321581</v>
      </c>
      <c r="E32" s="38">
        <v>5433341</v>
      </c>
      <c r="F32" s="38">
        <v>94588</v>
      </c>
      <c r="G32" s="38">
        <v>139563</v>
      </c>
      <c r="H32" s="38">
        <v>260077</v>
      </c>
      <c r="I32" s="38">
        <v>425419</v>
      </c>
      <c r="J32" s="38">
        <v>303220</v>
      </c>
      <c r="K32" s="38">
        <v>20608</v>
      </c>
      <c r="L32" s="38">
        <v>580036</v>
      </c>
      <c r="M32" s="38">
        <v>94815</v>
      </c>
      <c r="N32" s="23" t="s">
        <v>46</v>
      </c>
      <c r="O32" s="25"/>
      <c r="P32" s="21"/>
      <c r="Q32" s="21"/>
      <c r="R32" s="21"/>
      <c r="S32" s="21"/>
      <c r="T32" s="21"/>
    </row>
    <row r="33" spans="1:20" s="12" customFormat="1" ht="15">
      <c r="A33" s="28"/>
      <c r="B33" s="28" t="s">
        <v>19</v>
      </c>
      <c r="C33" s="38">
        <v>9755327</v>
      </c>
      <c r="D33" s="38">
        <v>364455</v>
      </c>
      <c r="E33" s="38">
        <v>7019278</v>
      </c>
      <c r="F33" s="38">
        <v>88565</v>
      </c>
      <c r="G33" s="38">
        <v>215387</v>
      </c>
      <c r="H33" s="38">
        <v>244023</v>
      </c>
      <c r="I33" s="38">
        <v>805377</v>
      </c>
      <c r="J33" s="38">
        <v>307054</v>
      </c>
      <c r="K33" s="38">
        <v>42390</v>
      </c>
      <c r="L33" s="38">
        <v>484305</v>
      </c>
      <c r="M33" s="38">
        <v>184493</v>
      </c>
      <c r="N33" s="97" t="s">
        <v>47</v>
      </c>
      <c r="O33" s="25"/>
      <c r="P33" s="21"/>
      <c r="Q33" s="21"/>
      <c r="R33" s="21"/>
      <c r="S33" s="21"/>
      <c r="T33" s="21"/>
    </row>
    <row r="34" spans="1:20" s="12" customFormat="1" ht="15">
      <c r="A34" s="28"/>
      <c r="B34" s="28" t="s">
        <v>18</v>
      </c>
      <c r="C34" s="38">
        <v>9591921</v>
      </c>
      <c r="D34" s="38">
        <v>393493</v>
      </c>
      <c r="E34" s="38">
        <v>7181059</v>
      </c>
      <c r="F34" s="38">
        <v>96842</v>
      </c>
      <c r="G34" s="38">
        <v>125438</v>
      </c>
      <c r="H34" s="38">
        <v>275347</v>
      </c>
      <c r="I34" s="38">
        <v>374293</v>
      </c>
      <c r="J34" s="38">
        <v>353204</v>
      </c>
      <c r="K34" s="38">
        <v>20238</v>
      </c>
      <c r="L34" s="38">
        <v>556051</v>
      </c>
      <c r="M34" s="38">
        <v>215956</v>
      </c>
      <c r="N34" s="97" t="s">
        <v>48</v>
      </c>
      <c r="O34" s="25"/>
      <c r="P34" s="21"/>
      <c r="Q34" s="21"/>
      <c r="R34" s="21"/>
      <c r="S34" s="21"/>
      <c r="T34" s="21"/>
    </row>
    <row r="35" spans="1:20" s="12" customFormat="1" ht="15">
      <c r="A35" s="28"/>
      <c r="B35" s="28" t="s">
        <v>17</v>
      </c>
      <c r="C35" s="38">
        <v>12610442</v>
      </c>
      <c r="D35" s="38">
        <v>522620</v>
      </c>
      <c r="E35" s="38">
        <v>9285830</v>
      </c>
      <c r="F35" s="38">
        <v>181338</v>
      </c>
      <c r="G35" s="38">
        <v>213925</v>
      </c>
      <c r="H35" s="38">
        <v>316744</v>
      </c>
      <c r="I35" s="38">
        <v>832464</v>
      </c>
      <c r="J35" s="38">
        <v>307736</v>
      </c>
      <c r="K35" s="38">
        <v>22932</v>
      </c>
      <c r="L35" s="38">
        <v>730553</v>
      </c>
      <c r="M35" s="38">
        <v>196300</v>
      </c>
      <c r="N35" s="97" t="s">
        <v>49</v>
      </c>
      <c r="O35" s="25"/>
      <c r="P35" s="21"/>
      <c r="Q35" s="21"/>
      <c r="R35" s="21"/>
      <c r="S35" s="21"/>
      <c r="T35" s="21"/>
    </row>
    <row r="36" spans="1:20" s="12" customFormat="1" ht="15">
      <c r="A36" s="28"/>
      <c r="B36" s="28"/>
      <c r="C36" s="38"/>
      <c r="D36" s="38"/>
      <c r="E36" s="38"/>
      <c r="F36" s="38"/>
      <c r="G36" s="38"/>
      <c r="H36" s="38"/>
      <c r="I36" s="38"/>
      <c r="J36" s="38"/>
      <c r="K36" s="38"/>
      <c r="L36" s="38"/>
      <c r="M36" s="38"/>
      <c r="N36" s="23"/>
      <c r="O36" s="25"/>
      <c r="P36" s="21"/>
      <c r="Q36" s="21"/>
      <c r="R36" s="21"/>
      <c r="S36" s="21"/>
      <c r="T36" s="21"/>
    </row>
    <row r="37" spans="1:20" s="12" customFormat="1" ht="15">
      <c r="A37" s="30">
        <v>2013</v>
      </c>
      <c r="B37" s="28" t="s">
        <v>29</v>
      </c>
      <c r="C37" s="38">
        <v>10640585</v>
      </c>
      <c r="D37" s="38">
        <v>368227</v>
      </c>
      <c r="E37" s="38">
        <v>7966446</v>
      </c>
      <c r="F37" s="38">
        <v>99057</v>
      </c>
      <c r="G37" s="38">
        <v>270036</v>
      </c>
      <c r="H37" s="38">
        <v>272177</v>
      </c>
      <c r="I37" s="38">
        <v>624009</v>
      </c>
      <c r="J37" s="38">
        <v>6323</v>
      </c>
      <c r="K37" s="38">
        <v>634624</v>
      </c>
      <c r="L37" s="38">
        <v>469658</v>
      </c>
      <c r="M37" s="38">
        <v>212238</v>
      </c>
      <c r="N37" s="26" t="s">
        <v>38</v>
      </c>
      <c r="O37" s="24">
        <v>2013</v>
      </c>
      <c r="P37" s="21"/>
      <c r="Q37" s="21"/>
      <c r="R37" s="21"/>
      <c r="S37" s="21"/>
      <c r="T37" s="21"/>
    </row>
    <row r="38" spans="1:20" s="12" customFormat="1" ht="15">
      <c r="A38" s="28"/>
      <c r="B38" s="28" t="s">
        <v>16</v>
      </c>
      <c r="C38" s="38">
        <v>8823252</v>
      </c>
      <c r="D38" s="38">
        <v>268583</v>
      </c>
      <c r="E38" s="38">
        <v>6248235</v>
      </c>
      <c r="F38" s="38">
        <v>38111</v>
      </c>
      <c r="G38" s="38">
        <v>227516</v>
      </c>
      <c r="H38" s="38">
        <v>241279</v>
      </c>
      <c r="I38" s="38">
        <v>809567</v>
      </c>
      <c r="J38" s="38">
        <v>165369</v>
      </c>
      <c r="K38" s="38">
        <v>531736</v>
      </c>
      <c r="L38" s="38">
        <v>328129</v>
      </c>
      <c r="M38" s="38">
        <v>298685</v>
      </c>
      <c r="N38" s="26" t="s">
        <v>39</v>
      </c>
      <c r="O38" s="25"/>
      <c r="P38" s="21"/>
      <c r="Q38" s="21"/>
      <c r="R38" s="21"/>
      <c r="S38" s="21"/>
      <c r="T38" s="21"/>
    </row>
    <row r="39" spans="1:20" s="12" customFormat="1" ht="15">
      <c r="A39" s="28"/>
      <c r="B39" s="28" t="s">
        <v>15</v>
      </c>
      <c r="C39" s="38">
        <v>9250758</v>
      </c>
      <c r="D39" s="38">
        <v>299691</v>
      </c>
      <c r="E39" s="38">
        <v>6661013</v>
      </c>
      <c r="F39" s="38">
        <v>121197</v>
      </c>
      <c r="G39" s="38">
        <v>149363</v>
      </c>
      <c r="H39" s="38">
        <v>362057</v>
      </c>
      <c r="I39" s="38">
        <v>469778</v>
      </c>
      <c r="J39" s="38">
        <v>52092</v>
      </c>
      <c r="K39" s="38">
        <v>815617</v>
      </c>
      <c r="L39" s="38">
        <v>379568</v>
      </c>
      <c r="M39" s="38">
        <v>160805</v>
      </c>
      <c r="N39" s="26" t="s">
        <v>40</v>
      </c>
      <c r="O39" s="25"/>
      <c r="P39" s="21"/>
      <c r="Q39" s="21"/>
      <c r="R39" s="21"/>
      <c r="S39" s="21"/>
      <c r="T39" s="21"/>
    </row>
    <row r="40" spans="1:20" s="12" customFormat="1" ht="15">
      <c r="A40" s="28"/>
      <c r="B40" s="28" t="s">
        <v>14</v>
      </c>
      <c r="C40" s="38">
        <v>9451579</v>
      </c>
      <c r="D40" s="38">
        <v>310264</v>
      </c>
      <c r="E40" s="38">
        <v>6961419</v>
      </c>
      <c r="F40" s="38">
        <v>76670</v>
      </c>
      <c r="G40" s="38">
        <v>210104</v>
      </c>
      <c r="H40" s="38">
        <v>332882</v>
      </c>
      <c r="I40" s="38">
        <v>575340</v>
      </c>
      <c r="J40" s="38">
        <v>68083</v>
      </c>
      <c r="K40" s="38">
        <v>614306</v>
      </c>
      <c r="L40" s="38">
        <v>376267</v>
      </c>
      <c r="M40" s="38">
        <v>143001</v>
      </c>
      <c r="N40" s="23" t="s">
        <v>41</v>
      </c>
      <c r="O40" s="25"/>
      <c r="P40" s="21"/>
      <c r="Q40" s="21"/>
      <c r="R40" s="21"/>
      <c r="S40" s="21"/>
      <c r="T40" s="21"/>
    </row>
    <row r="41" spans="1:20" s="12" customFormat="1" ht="15">
      <c r="A41" s="28"/>
      <c r="B41" s="28" t="s">
        <v>13</v>
      </c>
      <c r="C41" s="38">
        <v>9707557</v>
      </c>
      <c r="D41" s="38">
        <v>415048</v>
      </c>
      <c r="E41" s="38">
        <v>7774571</v>
      </c>
      <c r="F41" s="38">
        <v>51638</v>
      </c>
      <c r="G41" s="38">
        <v>145198</v>
      </c>
      <c r="H41" s="38">
        <v>303721</v>
      </c>
      <c r="I41" s="38">
        <v>500839</v>
      </c>
      <c r="J41" s="38">
        <v>11698</v>
      </c>
      <c r="K41" s="38">
        <v>472508</v>
      </c>
      <c r="L41" s="38">
        <v>293911</v>
      </c>
      <c r="M41" s="38">
        <v>158697</v>
      </c>
      <c r="N41" s="23" t="s">
        <v>42</v>
      </c>
      <c r="O41" s="25"/>
      <c r="P41" s="21"/>
      <c r="Q41" s="21"/>
      <c r="R41" s="21"/>
      <c r="S41" s="21"/>
      <c r="T41" s="21"/>
    </row>
    <row r="42" spans="1:20" s="12" customFormat="1" ht="15">
      <c r="A42" s="28"/>
      <c r="B42" s="28" t="s">
        <v>12</v>
      </c>
      <c r="C42" s="38">
        <v>9925028</v>
      </c>
      <c r="D42" s="38">
        <v>354472</v>
      </c>
      <c r="E42" s="38">
        <v>7626695</v>
      </c>
      <c r="F42" s="38">
        <v>59164</v>
      </c>
      <c r="G42" s="38">
        <v>293461</v>
      </c>
      <c r="H42" s="38">
        <v>333699</v>
      </c>
      <c r="I42" s="38">
        <v>656432</v>
      </c>
      <c r="J42" s="38">
        <v>62451</v>
      </c>
      <c r="K42" s="38">
        <v>467570</v>
      </c>
      <c r="L42" s="38">
        <v>384407</v>
      </c>
      <c r="M42" s="38">
        <v>195966</v>
      </c>
      <c r="N42" s="23" t="s">
        <v>43</v>
      </c>
      <c r="O42" s="25"/>
      <c r="P42" s="21"/>
      <c r="Q42" s="21"/>
      <c r="R42" s="21"/>
      <c r="S42" s="21"/>
      <c r="T42" s="21"/>
    </row>
    <row r="43" spans="1:20" s="12" customFormat="1" ht="15">
      <c r="A43" s="28"/>
      <c r="B43" s="28" t="s">
        <v>11</v>
      </c>
      <c r="C43" s="38">
        <v>12441838</v>
      </c>
      <c r="D43" s="38">
        <v>460160</v>
      </c>
      <c r="E43" s="38">
        <v>9662936</v>
      </c>
      <c r="F43" s="38">
        <v>111990</v>
      </c>
      <c r="G43" s="38">
        <v>458852</v>
      </c>
      <c r="H43" s="38">
        <v>421754</v>
      </c>
      <c r="I43" s="38">
        <v>752828</v>
      </c>
      <c r="J43" s="38">
        <v>52257</v>
      </c>
      <c r="K43" s="38">
        <v>602535</v>
      </c>
      <c r="L43" s="38">
        <v>368135</v>
      </c>
      <c r="M43" s="38">
        <v>245198</v>
      </c>
      <c r="N43" s="23" t="s">
        <v>44</v>
      </c>
      <c r="O43" s="25"/>
      <c r="P43" s="21"/>
      <c r="Q43" s="21"/>
      <c r="R43" s="21"/>
      <c r="S43" s="21"/>
      <c r="T43" s="21"/>
    </row>
    <row r="44" spans="1:20" s="12" customFormat="1" ht="15">
      <c r="A44" s="28"/>
      <c r="B44" s="28" t="s">
        <v>21</v>
      </c>
      <c r="C44" s="38">
        <v>10316865</v>
      </c>
      <c r="D44" s="38">
        <v>335999</v>
      </c>
      <c r="E44" s="38">
        <v>7834442</v>
      </c>
      <c r="F44" s="38">
        <v>93843</v>
      </c>
      <c r="G44" s="38">
        <v>364048</v>
      </c>
      <c r="H44" s="38">
        <v>432284</v>
      </c>
      <c r="I44" s="38">
        <v>392491</v>
      </c>
      <c r="J44" s="38">
        <v>143231</v>
      </c>
      <c r="K44" s="38">
        <v>392748</v>
      </c>
      <c r="L44" s="38">
        <v>528798</v>
      </c>
      <c r="M44" s="38">
        <v>134439</v>
      </c>
      <c r="N44" s="23" t="s">
        <v>45</v>
      </c>
      <c r="O44" s="25"/>
      <c r="P44" s="21"/>
      <c r="Q44" s="21"/>
      <c r="R44" s="21"/>
      <c r="S44" s="21"/>
      <c r="T44" s="21"/>
    </row>
    <row r="45" spans="1:20" s="12" customFormat="1" ht="15">
      <c r="A45" s="28"/>
      <c r="B45" s="28" t="s">
        <v>20</v>
      </c>
      <c r="C45" s="38">
        <v>12216991</v>
      </c>
      <c r="D45" s="38">
        <v>417034</v>
      </c>
      <c r="E45" s="38">
        <v>8787002</v>
      </c>
      <c r="F45" s="38">
        <v>138890</v>
      </c>
      <c r="G45" s="38">
        <v>487295</v>
      </c>
      <c r="H45" s="38">
        <v>297816</v>
      </c>
      <c r="I45" s="38">
        <v>818618</v>
      </c>
      <c r="J45" s="38">
        <v>69931</v>
      </c>
      <c r="K45" s="38">
        <v>557283</v>
      </c>
      <c r="L45" s="38">
        <v>771550</v>
      </c>
      <c r="M45" s="38">
        <v>182222</v>
      </c>
      <c r="N45" s="23" t="s">
        <v>46</v>
      </c>
      <c r="O45" s="25"/>
      <c r="P45" s="21"/>
      <c r="Q45" s="21"/>
      <c r="R45" s="21"/>
      <c r="S45" s="21"/>
      <c r="T45" s="21"/>
    </row>
    <row r="46" spans="1:20" s="12" customFormat="1" ht="15">
      <c r="A46" s="28"/>
      <c r="B46" s="28" t="s">
        <v>19</v>
      </c>
      <c r="C46" s="38">
        <v>10514280</v>
      </c>
      <c r="D46" s="38">
        <v>405527</v>
      </c>
      <c r="E46" s="38">
        <v>8018583</v>
      </c>
      <c r="F46" s="38">
        <v>67751</v>
      </c>
      <c r="G46" s="38">
        <v>168286</v>
      </c>
      <c r="H46" s="38">
        <v>369780</v>
      </c>
      <c r="I46" s="38">
        <v>511156</v>
      </c>
      <c r="J46" s="38">
        <v>49950</v>
      </c>
      <c r="K46" s="38">
        <v>635161</v>
      </c>
      <c r="L46" s="38">
        <v>354647</v>
      </c>
      <c r="M46" s="38">
        <v>216551</v>
      </c>
      <c r="N46" s="97" t="s">
        <v>47</v>
      </c>
      <c r="O46" s="25"/>
      <c r="P46" s="21"/>
      <c r="Q46" s="21"/>
      <c r="R46" s="21"/>
      <c r="S46" s="21"/>
      <c r="T46" s="21"/>
    </row>
    <row r="47" spans="1:20" s="12" customFormat="1" ht="15">
      <c r="A47" s="28"/>
      <c r="B47" s="28" t="s">
        <v>18</v>
      </c>
      <c r="C47" s="38">
        <v>12762932</v>
      </c>
      <c r="D47" s="38">
        <v>484491</v>
      </c>
      <c r="E47" s="38">
        <v>9027706</v>
      </c>
      <c r="F47" s="38">
        <v>129730</v>
      </c>
      <c r="G47" s="38">
        <v>366719</v>
      </c>
      <c r="H47" s="38">
        <v>550837</v>
      </c>
      <c r="I47" s="38">
        <v>1164811</v>
      </c>
      <c r="J47" s="38">
        <v>22144</v>
      </c>
      <c r="K47" s="38">
        <v>731482</v>
      </c>
      <c r="L47" s="38">
        <v>434731</v>
      </c>
      <c r="M47" s="38">
        <v>452363</v>
      </c>
      <c r="N47" s="97" t="s">
        <v>48</v>
      </c>
      <c r="O47" s="25"/>
      <c r="P47" s="21"/>
      <c r="Q47" s="21"/>
      <c r="R47" s="21"/>
      <c r="S47" s="21"/>
      <c r="T47" s="21"/>
    </row>
    <row r="48" spans="1:20" s="12" customFormat="1" ht="15">
      <c r="A48" s="28"/>
      <c r="B48" s="28" t="s">
        <v>17</v>
      </c>
      <c r="C48" s="38">
        <v>17212413</v>
      </c>
      <c r="D48" s="38">
        <v>710130</v>
      </c>
      <c r="E48" s="38">
        <v>12836877</v>
      </c>
      <c r="F48" s="38">
        <v>166251</v>
      </c>
      <c r="G48" s="38">
        <v>343972</v>
      </c>
      <c r="H48" s="38">
        <v>580085</v>
      </c>
      <c r="I48" s="38">
        <v>1000452</v>
      </c>
      <c r="J48" s="38">
        <v>28515</v>
      </c>
      <c r="K48" s="38">
        <v>1293709</v>
      </c>
      <c r="L48" s="38">
        <v>605083</v>
      </c>
      <c r="M48" s="38">
        <v>567321</v>
      </c>
      <c r="N48" s="97" t="s">
        <v>49</v>
      </c>
      <c r="O48" s="25"/>
      <c r="P48" s="21"/>
      <c r="Q48" s="21"/>
      <c r="R48" s="21"/>
      <c r="S48" s="21"/>
      <c r="T48" s="21"/>
    </row>
    <row r="49" spans="1:20" s="12" customFormat="1" ht="15">
      <c r="A49" s="28"/>
      <c r="B49" s="28"/>
      <c r="C49" s="38"/>
      <c r="D49" s="38"/>
      <c r="E49" s="38"/>
      <c r="F49" s="38"/>
      <c r="G49" s="38"/>
      <c r="H49" s="38"/>
      <c r="I49" s="38"/>
      <c r="J49" s="38"/>
      <c r="K49" s="38"/>
      <c r="L49" s="38"/>
      <c r="M49" s="38"/>
      <c r="N49" s="23"/>
      <c r="O49" s="25"/>
      <c r="P49" s="21"/>
      <c r="Q49" s="21"/>
      <c r="R49" s="21"/>
      <c r="S49" s="21"/>
      <c r="T49" s="21"/>
    </row>
    <row r="50" spans="1:20" s="12" customFormat="1" ht="15">
      <c r="A50" s="30">
        <v>2014</v>
      </c>
      <c r="B50" s="28" t="s">
        <v>29</v>
      </c>
      <c r="C50" s="38">
        <v>13788994</v>
      </c>
      <c r="D50" s="38">
        <v>390597</v>
      </c>
      <c r="E50" s="38">
        <v>10318384</v>
      </c>
      <c r="F50" s="38">
        <v>94961</v>
      </c>
      <c r="G50" s="38">
        <v>265398</v>
      </c>
      <c r="H50" s="38">
        <v>411421</v>
      </c>
      <c r="I50" s="38">
        <v>635556</v>
      </c>
      <c r="J50" s="38">
        <v>26230</v>
      </c>
      <c r="K50" s="38">
        <v>760432</v>
      </c>
      <c r="L50" s="38">
        <v>461629</v>
      </c>
      <c r="M50" s="38">
        <v>424386</v>
      </c>
      <c r="N50" s="26" t="s">
        <v>38</v>
      </c>
      <c r="O50" s="24">
        <v>2014</v>
      </c>
      <c r="P50" s="21"/>
      <c r="Q50" s="21"/>
      <c r="R50" s="21"/>
      <c r="S50" s="21"/>
      <c r="T50" s="21"/>
    </row>
    <row r="51" spans="1:20" s="12" customFormat="1" ht="15">
      <c r="A51" s="28"/>
      <c r="B51" s="28" t="s">
        <v>16</v>
      </c>
      <c r="C51" s="38">
        <v>13674770</v>
      </c>
      <c r="D51" s="38">
        <v>525365</v>
      </c>
      <c r="E51" s="38">
        <v>9529103</v>
      </c>
      <c r="F51" s="38">
        <v>146784</v>
      </c>
      <c r="G51" s="38">
        <v>494030</v>
      </c>
      <c r="H51" s="38">
        <v>662550</v>
      </c>
      <c r="I51" s="38">
        <v>742820</v>
      </c>
      <c r="J51" s="38">
        <v>123204</v>
      </c>
      <c r="K51" s="38">
        <v>743991</v>
      </c>
      <c r="L51" s="38">
        <v>427579</v>
      </c>
      <c r="M51" s="38">
        <v>279344</v>
      </c>
      <c r="N51" s="26" t="s">
        <v>39</v>
      </c>
      <c r="O51" s="25"/>
      <c r="P51" s="21"/>
      <c r="Q51" s="21"/>
      <c r="R51" s="21"/>
      <c r="S51" s="21"/>
      <c r="T51" s="21"/>
    </row>
    <row r="52" spans="1:20" s="12" customFormat="1" ht="15">
      <c r="A52" s="28"/>
      <c r="B52" s="28" t="s">
        <v>15</v>
      </c>
      <c r="C52" s="38">
        <v>27176040</v>
      </c>
      <c r="D52" s="38">
        <v>1195943</v>
      </c>
      <c r="E52" s="38">
        <v>17093613</v>
      </c>
      <c r="F52" s="38">
        <v>291748</v>
      </c>
      <c r="G52" s="38">
        <v>1719856</v>
      </c>
      <c r="H52" s="38">
        <v>1199056</v>
      </c>
      <c r="I52" s="38">
        <v>2061430</v>
      </c>
      <c r="J52" s="38">
        <v>171846</v>
      </c>
      <c r="K52" s="38">
        <v>1474113</v>
      </c>
      <c r="L52" s="38">
        <v>1078144</v>
      </c>
      <c r="M52" s="38">
        <v>890291</v>
      </c>
      <c r="N52" s="26" t="s">
        <v>40</v>
      </c>
      <c r="O52" s="25"/>
      <c r="P52" s="21"/>
      <c r="Q52" s="21"/>
      <c r="R52" s="21"/>
      <c r="S52" s="21"/>
      <c r="T52" s="21"/>
    </row>
    <row r="53" spans="1:20" s="12" customFormat="1" ht="15">
      <c r="A53" s="28"/>
      <c r="B53" s="28" t="s">
        <v>14</v>
      </c>
      <c r="C53" s="38">
        <v>9282265</v>
      </c>
      <c r="D53" s="38">
        <v>238422</v>
      </c>
      <c r="E53" s="38">
        <v>7232841</v>
      </c>
      <c r="F53" s="38">
        <v>115896</v>
      </c>
      <c r="G53" s="38">
        <v>135722</v>
      </c>
      <c r="H53" s="38">
        <v>336631</v>
      </c>
      <c r="I53" s="38">
        <v>468914</v>
      </c>
      <c r="J53" s="38">
        <v>6636</v>
      </c>
      <c r="K53" s="38">
        <v>285395</v>
      </c>
      <c r="L53" s="38">
        <v>313659</v>
      </c>
      <c r="M53" s="38">
        <v>148149</v>
      </c>
      <c r="N53" s="23" t="s">
        <v>41</v>
      </c>
      <c r="O53" s="25"/>
      <c r="P53" s="21"/>
      <c r="Q53" s="21"/>
      <c r="R53" s="21"/>
      <c r="S53" s="21"/>
      <c r="T53" s="21"/>
    </row>
    <row r="54" spans="1:20" s="12" customFormat="1" ht="15">
      <c r="A54" s="28"/>
      <c r="B54" s="28" t="s">
        <v>13</v>
      </c>
      <c r="C54" s="38">
        <v>9538457</v>
      </c>
      <c r="D54" s="38">
        <v>242870</v>
      </c>
      <c r="E54" s="38">
        <v>7129231</v>
      </c>
      <c r="F54" s="38">
        <v>95173</v>
      </c>
      <c r="G54" s="38">
        <v>110013</v>
      </c>
      <c r="H54" s="38">
        <v>295655</v>
      </c>
      <c r="I54" s="38">
        <v>589330</v>
      </c>
      <c r="J54" s="38">
        <v>14431</v>
      </c>
      <c r="K54" s="38">
        <v>470818</v>
      </c>
      <c r="L54" s="38">
        <v>372719</v>
      </c>
      <c r="M54" s="38">
        <v>218217</v>
      </c>
      <c r="N54" s="23" t="s">
        <v>42</v>
      </c>
      <c r="O54" s="25"/>
      <c r="P54" s="21"/>
      <c r="Q54" s="21"/>
      <c r="R54" s="21"/>
      <c r="S54" s="21"/>
      <c r="T54" s="21"/>
    </row>
    <row r="55" spans="1:20" s="12" customFormat="1" ht="15">
      <c r="A55" s="28"/>
      <c r="B55" s="28" t="s">
        <v>12</v>
      </c>
      <c r="C55" s="38">
        <v>10451767</v>
      </c>
      <c r="D55" s="38">
        <v>294927</v>
      </c>
      <c r="E55" s="38">
        <v>7819705</v>
      </c>
      <c r="F55" s="38">
        <v>65322</v>
      </c>
      <c r="G55" s="38">
        <v>214164</v>
      </c>
      <c r="H55" s="38">
        <v>470189</v>
      </c>
      <c r="I55" s="38">
        <v>460182</v>
      </c>
      <c r="J55" s="38">
        <v>31863</v>
      </c>
      <c r="K55" s="38">
        <v>582955</v>
      </c>
      <c r="L55" s="38">
        <v>303246</v>
      </c>
      <c r="M55" s="38">
        <v>209214</v>
      </c>
      <c r="N55" s="23" t="s">
        <v>43</v>
      </c>
      <c r="O55" s="25"/>
      <c r="P55" s="21"/>
      <c r="Q55" s="21"/>
      <c r="R55" s="21"/>
      <c r="S55" s="21"/>
      <c r="T55" s="21"/>
    </row>
    <row r="56" spans="1:20" s="12" customFormat="1" ht="15">
      <c r="A56" s="28"/>
      <c r="B56" s="28" t="s">
        <v>11</v>
      </c>
      <c r="C56" s="38">
        <v>9980142</v>
      </c>
      <c r="D56" s="38">
        <v>272499</v>
      </c>
      <c r="E56" s="38">
        <v>7159191</v>
      </c>
      <c r="F56" s="38">
        <v>148096</v>
      </c>
      <c r="G56" s="38">
        <v>343540</v>
      </c>
      <c r="H56" s="38">
        <v>529943</v>
      </c>
      <c r="I56" s="38">
        <v>448501</v>
      </c>
      <c r="J56" s="38">
        <v>114813</v>
      </c>
      <c r="K56" s="38">
        <v>442654</v>
      </c>
      <c r="L56" s="38">
        <v>416404</v>
      </c>
      <c r="M56" s="38">
        <v>104501</v>
      </c>
      <c r="N56" s="23" t="s">
        <v>44</v>
      </c>
      <c r="O56" s="25"/>
      <c r="P56" s="21"/>
      <c r="Q56" s="21"/>
      <c r="R56" s="21"/>
      <c r="S56" s="21"/>
      <c r="T56" s="21"/>
    </row>
    <row r="57" spans="1:20" s="12" customFormat="1" ht="15">
      <c r="A57" s="28"/>
      <c r="B57" s="28" t="s">
        <v>21</v>
      </c>
      <c r="C57" s="38">
        <v>8800945</v>
      </c>
      <c r="D57" s="38">
        <v>298174</v>
      </c>
      <c r="E57" s="38">
        <v>6345168</v>
      </c>
      <c r="F57" s="38">
        <v>108724</v>
      </c>
      <c r="G57" s="38">
        <v>200300</v>
      </c>
      <c r="H57" s="38">
        <v>377140</v>
      </c>
      <c r="I57" s="38">
        <v>311317</v>
      </c>
      <c r="J57" s="38">
        <v>34376</v>
      </c>
      <c r="K57" s="38">
        <v>443833</v>
      </c>
      <c r="L57" s="38">
        <v>525474</v>
      </c>
      <c r="M57" s="38">
        <v>156439</v>
      </c>
      <c r="N57" s="23" t="s">
        <v>45</v>
      </c>
      <c r="O57" s="25"/>
      <c r="P57" s="21"/>
      <c r="Q57" s="21"/>
      <c r="R57" s="21"/>
      <c r="S57" s="21"/>
      <c r="T57" s="21"/>
    </row>
    <row r="58" spans="1:20" s="12" customFormat="1" ht="15">
      <c r="A58" s="28"/>
      <c r="B58" s="28" t="s">
        <v>20</v>
      </c>
      <c r="C58" s="38">
        <v>10237962</v>
      </c>
      <c r="D58" s="38">
        <v>314852</v>
      </c>
      <c r="E58" s="38">
        <v>7536879</v>
      </c>
      <c r="F58" s="38">
        <v>75459</v>
      </c>
      <c r="G58" s="38">
        <v>154042</v>
      </c>
      <c r="H58" s="38">
        <v>431118</v>
      </c>
      <c r="I58" s="38">
        <v>586587</v>
      </c>
      <c r="J58" s="38">
        <v>3239</v>
      </c>
      <c r="K58" s="38">
        <v>368967</v>
      </c>
      <c r="L58" s="38">
        <v>479830</v>
      </c>
      <c r="M58" s="38">
        <v>286989</v>
      </c>
      <c r="N58" s="23" t="s">
        <v>46</v>
      </c>
      <c r="O58" s="25"/>
      <c r="P58" s="21"/>
      <c r="Q58" s="21"/>
      <c r="R58" s="21"/>
      <c r="S58" s="21"/>
      <c r="T58" s="21"/>
    </row>
    <row r="59" spans="1:20" s="12" customFormat="1" ht="15">
      <c r="A59" s="28"/>
      <c r="B59" s="28" t="s">
        <v>19</v>
      </c>
      <c r="C59" s="38">
        <v>9818905</v>
      </c>
      <c r="D59" s="38">
        <v>224084</v>
      </c>
      <c r="E59" s="38">
        <v>7264288</v>
      </c>
      <c r="F59" s="38">
        <v>104919</v>
      </c>
      <c r="G59" s="38">
        <v>113429</v>
      </c>
      <c r="H59" s="38">
        <v>455570</v>
      </c>
      <c r="I59" s="38">
        <v>572451</v>
      </c>
      <c r="J59" s="38">
        <v>41262</v>
      </c>
      <c r="K59" s="38">
        <v>292421</v>
      </c>
      <c r="L59" s="38">
        <v>523941</v>
      </c>
      <c r="M59" s="38">
        <v>226540</v>
      </c>
      <c r="N59" s="97" t="s">
        <v>47</v>
      </c>
      <c r="O59" s="25"/>
      <c r="P59" s="21"/>
      <c r="Q59" s="21"/>
      <c r="R59" s="21"/>
      <c r="S59" s="21"/>
      <c r="T59" s="21"/>
    </row>
    <row r="60" spans="1:20" s="12" customFormat="1" ht="15">
      <c r="A60" s="28"/>
      <c r="B60" s="28" t="s">
        <v>18</v>
      </c>
      <c r="C60" s="38">
        <v>11238462</v>
      </c>
      <c r="D60" s="38">
        <v>322108</v>
      </c>
      <c r="E60" s="38">
        <v>8430788</v>
      </c>
      <c r="F60" s="38">
        <v>127261</v>
      </c>
      <c r="G60" s="38">
        <v>244401</v>
      </c>
      <c r="H60" s="38">
        <v>386090</v>
      </c>
      <c r="I60" s="38">
        <v>587266</v>
      </c>
      <c r="J60" s="38">
        <v>12981</v>
      </c>
      <c r="K60" s="38">
        <v>314581</v>
      </c>
      <c r="L60" s="38">
        <v>486857</v>
      </c>
      <c r="M60" s="38">
        <v>326129</v>
      </c>
      <c r="N60" s="97" t="s">
        <v>48</v>
      </c>
      <c r="O60" s="25"/>
      <c r="P60" s="21"/>
      <c r="Q60" s="21"/>
      <c r="R60" s="21"/>
      <c r="S60" s="21"/>
      <c r="T60" s="21"/>
    </row>
    <row r="61" spans="1:20" s="12" customFormat="1" ht="15">
      <c r="A61" s="28"/>
      <c r="B61" s="28" t="s">
        <v>17</v>
      </c>
      <c r="C61" s="38">
        <v>17027442</v>
      </c>
      <c r="D61" s="38">
        <v>422649</v>
      </c>
      <c r="E61" s="38">
        <v>13028138</v>
      </c>
      <c r="F61" s="38">
        <v>100065</v>
      </c>
      <c r="G61" s="38">
        <v>339156</v>
      </c>
      <c r="H61" s="38">
        <v>432513</v>
      </c>
      <c r="I61" s="38">
        <v>862338</v>
      </c>
      <c r="J61" s="38">
        <v>37398</v>
      </c>
      <c r="K61" s="38">
        <v>681352</v>
      </c>
      <c r="L61" s="38">
        <v>640254</v>
      </c>
      <c r="M61" s="38">
        <v>483579</v>
      </c>
      <c r="N61" s="97" t="s">
        <v>49</v>
      </c>
      <c r="O61" s="25"/>
      <c r="P61" s="21"/>
      <c r="Q61" s="21"/>
      <c r="R61" s="21"/>
      <c r="S61" s="21"/>
      <c r="T61" s="21"/>
    </row>
    <row r="62" spans="1:20" s="12" customFormat="1" ht="15">
      <c r="A62" s="28"/>
      <c r="B62" s="28"/>
      <c r="C62" s="38"/>
      <c r="D62" s="38"/>
      <c r="E62" s="38"/>
      <c r="F62" s="38"/>
      <c r="G62" s="38"/>
      <c r="H62" s="38"/>
      <c r="I62" s="38"/>
      <c r="J62" s="38"/>
      <c r="K62" s="38"/>
      <c r="L62" s="38"/>
      <c r="M62" s="38"/>
      <c r="N62" s="97"/>
      <c r="O62" s="25"/>
      <c r="P62" s="21"/>
      <c r="Q62" s="21"/>
      <c r="R62" s="21"/>
      <c r="S62" s="21"/>
      <c r="T62" s="21"/>
    </row>
    <row r="63" spans="1:20" s="12" customFormat="1" ht="15">
      <c r="A63" s="30">
        <v>2015</v>
      </c>
      <c r="B63" s="28" t="s">
        <v>29</v>
      </c>
      <c r="C63" s="38">
        <v>10867319</v>
      </c>
      <c r="D63" s="38">
        <v>239116</v>
      </c>
      <c r="E63" s="38">
        <v>8065479</v>
      </c>
      <c r="F63" s="38">
        <v>200320</v>
      </c>
      <c r="G63" s="38">
        <v>170768</v>
      </c>
      <c r="H63" s="38">
        <v>1274295</v>
      </c>
      <c r="I63" s="38">
        <v>24648</v>
      </c>
      <c r="J63" s="38">
        <v>91690</v>
      </c>
      <c r="K63" s="38">
        <v>222493</v>
      </c>
      <c r="L63" s="38">
        <v>311914</v>
      </c>
      <c r="M63" s="38">
        <v>266596</v>
      </c>
      <c r="N63" s="26" t="s">
        <v>38</v>
      </c>
      <c r="O63" s="24">
        <v>2015</v>
      </c>
      <c r="P63" s="21"/>
      <c r="Q63" s="21"/>
      <c r="R63" s="21"/>
      <c r="S63" s="21"/>
      <c r="T63" s="21"/>
    </row>
    <row r="64" spans="1:20" s="12" customFormat="1" ht="15">
      <c r="A64" s="28"/>
      <c r="B64" s="28" t="s">
        <v>16</v>
      </c>
      <c r="C64" s="38">
        <v>9117280</v>
      </c>
      <c r="D64" s="38">
        <v>292284</v>
      </c>
      <c r="E64" s="38">
        <v>6863538</v>
      </c>
      <c r="F64" s="38">
        <v>100416</v>
      </c>
      <c r="G64" s="38">
        <v>74593</v>
      </c>
      <c r="H64" s="38">
        <v>1139205</v>
      </c>
      <c r="I64" s="38">
        <v>20969</v>
      </c>
      <c r="J64" s="38">
        <v>3423</v>
      </c>
      <c r="K64" s="38">
        <v>122018</v>
      </c>
      <c r="L64" s="38">
        <v>298679</v>
      </c>
      <c r="M64" s="38">
        <v>202155</v>
      </c>
      <c r="N64" s="26" t="s">
        <v>39</v>
      </c>
      <c r="O64" s="25"/>
      <c r="P64" s="21"/>
      <c r="Q64" s="21"/>
      <c r="R64" s="21"/>
      <c r="S64" s="21"/>
      <c r="T64" s="21"/>
    </row>
    <row r="65" spans="1:20" s="12" customFormat="1" ht="15">
      <c r="A65" s="28"/>
      <c r="B65" s="28" t="s">
        <v>15</v>
      </c>
      <c r="C65" s="38">
        <v>9873370</v>
      </c>
      <c r="D65" s="38">
        <v>186388</v>
      </c>
      <c r="E65" s="38">
        <v>7333412</v>
      </c>
      <c r="F65" s="38">
        <v>59940</v>
      </c>
      <c r="G65" s="38">
        <v>150331</v>
      </c>
      <c r="H65" s="38">
        <v>1322751</v>
      </c>
      <c r="I65" s="38">
        <v>26137</v>
      </c>
      <c r="J65" s="38">
        <v>51125</v>
      </c>
      <c r="K65" s="38">
        <v>242803</v>
      </c>
      <c r="L65" s="38">
        <v>305057</v>
      </c>
      <c r="M65" s="38">
        <v>195426</v>
      </c>
      <c r="N65" s="26" t="s">
        <v>40</v>
      </c>
      <c r="O65" s="25"/>
      <c r="P65" s="21"/>
      <c r="Q65" s="21"/>
      <c r="R65" s="21"/>
      <c r="S65" s="21"/>
      <c r="T65" s="21"/>
    </row>
    <row r="66" spans="1:20" s="12" customFormat="1" ht="15">
      <c r="A66" s="31"/>
      <c r="B66" s="31"/>
      <c r="C66" s="39"/>
      <c r="D66" s="39"/>
      <c r="E66" s="39"/>
      <c r="F66" s="39"/>
      <c r="G66" s="39"/>
      <c r="H66" s="39"/>
      <c r="I66" s="39"/>
      <c r="J66" s="39"/>
      <c r="K66" s="39"/>
      <c r="L66" s="39"/>
      <c r="M66" s="39"/>
      <c r="N66" s="103"/>
      <c r="O66" s="27"/>
      <c r="P66" s="21"/>
      <c r="Q66" s="21"/>
      <c r="R66" s="21"/>
      <c r="S66" s="21"/>
      <c r="T66" s="21"/>
    </row>
    <row r="67" spans="1:20" s="12" customFormat="1" ht="87.75" customHeight="1">
      <c r="A67" s="31"/>
      <c r="B67" s="31"/>
      <c r="C67" s="44" t="s">
        <v>50</v>
      </c>
      <c r="D67" s="45" t="s">
        <v>54</v>
      </c>
      <c r="E67" s="45" t="s">
        <v>55</v>
      </c>
      <c r="F67" s="45" t="s">
        <v>56</v>
      </c>
      <c r="G67" s="45" t="s">
        <v>57</v>
      </c>
      <c r="H67" s="45" t="s">
        <v>58</v>
      </c>
      <c r="I67" s="45" t="s">
        <v>59</v>
      </c>
      <c r="J67" s="45" t="s">
        <v>60</v>
      </c>
      <c r="K67" s="45" t="s">
        <v>61</v>
      </c>
      <c r="L67" s="45" t="s">
        <v>62</v>
      </c>
      <c r="M67" s="45" t="s">
        <v>63</v>
      </c>
      <c r="N67" s="45"/>
      <c r="O67" s="46"/>
      <c r="P67" s="21"/>
      <c r="Q67" s="21"/>
      <c r="R67" s="21"/>
      <c r="S67" s="21"/>
      <c r="T67" s="21"/>
    </row>
    <row r="68" ht="15">
      <c r="A68" s="2" t="s">
        <v>278</v>
      </c>
    </row>
    <row r="69" ht="15">
      <c r="A69" s="36" t="s">
        <v>53</v>
      </c>
    </row>
    <row r="70" spans="2:13" ht="15">
      <c r="B70" s="43"/>
      <c r="C70" s="47"/>
      <c r="D70" s="47"/>
      <c r="E70" s="47"/>
      <c r="F70" s="47"/>
      <c r="G70" s="47"/>
      <c r="H70" s="47"/>
      <c r="I70" s="47"/>
      <c r="J70" s="47"/>
      <c r="K70" s="47"/>
      <c r="L70" s="47"/>
      <c r="M70" s="47"/>
    </row>
    <row r="71" spans="2:13" ht="15">
      <c r="B71" s="43"/>
      <c r="C71" s="115"/>
      <c r="D71" s="115"/>
      <c r="E71" s="115"/>
      <c r="F71" s="115"/>
      <c r="G71" s="115"/>
      <c r="H71" s="115"/>
      <c r="I71" s="115"/>
      <c r="J71" s="115"/>
      <c r="K71" s="115"/>
      <c r="L71" s="115"/>
      <c r="M71" s="115"/>
    </row>
    <row r="72" spans="3:13" ht="15">
      <c r="C72" s="115"/>
      <c r="D72" s="115"/>
      <c r="E72" s="115"/>
      <c r="F72" s="115"/>
      <c r="G72" s="115"/>
      <c r="H72" s="115"/>
      <c r="I72" s="115"/>
      <c r="J72" s="115"/>
      <c r="K72" s="115"/>
      <c r="L72" s="115"/>
      <c r="M72" s="115"/>
    </row>
    <row r="73" spans="3:13" ht="15">
      <c r="C73" s="115"/>
      <c r="D73" s="115"/>
      <c r="E73" s="115"/>
      <c r="F73" s="115"/>
      <c r="G73" s="115"/>
      <c r="H73" s="115"/>
      <c r="I73" s="115"/>
      <c r="J73" s="115"/>
      <c r="K73" s="115"/>
      <c r="L73" s="115"/>
      <c r="M73" s="115"/>
    </row>
    <row r="74" spans="3:13" ht="15">
      <c r="C74" s="115"/>
      <c r="D74" s="115"/>
      <c r="E74" s="115"/>
      <c r="F74" s="115"/>
      <c r="G74" s="115"/>
      <c r="H74" s="115"/>
      <c r="I74" s="115"/>
      <c r="J74" s="115"/>
      <c r="K74" s="115"/>
      <c r="L74" s="115"/>
      <c r="M74" s="115"/>
    </row>
    <row r="75" spans="3:13" ht="15">
      <c r="C75" s="115"/>
      <c r="D75" s="115"/>
      <c r="E75" s="115"/>
      <c r="F75" s="115"/>
      <c r="G75" s="115"/>
      <c r="H75" s="115"/>
      <c r="I75" s="115"/>
      <c r="J75" s="115"/>
      <c r="K75" s="115"/>
      <c r="L75" s="115"/>
      <c r="M75" s="115"/>
    </row>
    <row r="76" spans="3:13" ht="15">
      <c r="C76" s="115"/>
      <c r="D76" s="115"/>
      <c r="E76" s="115"/>
      <c r="F76" s="115"/>
      <c r="G76" s="115"/>
      <c r="H76" s="115"/>
      <c r="I76" s="115"/>
      <c r="J76" s="115"/>
      <c r="K76" s="115"/>
      <c r="L76" s="115"/>
      <c r="M76" s="115"/>
    </row>
    <row r="77" spans="3:13" ht="15">
      <c r="C77" s="115"/>
      <c r="D77" s="115"/>
      <c r="E77" s="115"/>
      <c r="F77" s="115"/>
      <c r="G77" s="115"/>
      <c r="H77" s="115"/>
      <c r="I77" s="115"/>
      <c r="J77" s="115"/>
      <c r="K77" s="115"/>
      <c r="L77" s="115"/>
      <c r="M77" s="115"/>
    </row>
    <row r="78" spans="3:13" ht="15">
      <c r="C78" s="115"/>
      <c r="D78" s="115"/>
      <c r="E78" s="115"/>
      <c r="F78" s="115"/>
      <c r="G78" s="115"/>
      <c r="H78" s="115"/>
      <c r="I78" s="115"/>
      <c r="J78" s="115"/>
      <c r="K78" s="115"/>
      <c r="L78" s="115"/>
      <c r="M78" s="115"/>
    </row>
    <row r="79" spans="3:13" ht="15">
      <c r="C79" s="115"/>
      <c r="D79" s="115"/>
      <c r="E79" s="115"/>
      <c r="F79" s="115"/>
      <c r="G79" s="115"/>
      <c r="H79" s="115"/>
      <c r="I79" s="115"/>
      <c r="J79" s="115"/>
      <c r="K79" s="115"/>
      <c r="L79" s="115"/>
      <c r="M79" s="115"/>
    </row>
    <row r="80" spans="3:13" ht="15">
      <c r="C80" s="115"/>
      <c r="D80" s="115"/>
      <c r="E80" s="115"/>
      <c r="F80" s="115"/>
      <c r="G80" s="115"/>
      <c r="H80" s="115"/>
      <c r="I80" s="115"/>
      <c r="J80" s="115"/>
      <c r="K80" s="115"/>
      <c r="L80" s="115"/>
      <c r="M80" s="115"/>
    </row>
    <row r="81" spans="3:13" ht="15">
      <c r="C81" s="115"/>
      <c r="D81" s="115"/>
      <c r="E81" s="115"/>
      <c r="F81" s="115"/>
      <c r="G81" s="115"/>
      <c r="H81" s="115"/>
      <c r="I81" s="115"/>
      <c r="J81" s="115"/>
      <c r="K81" s="115"/>
      <c r="L81" s="115"/>
      <c r="M81" s="115"/>
    </row>
    <row r="82" spans="3:13" ht="15">
      <c r="C82" s="115"/>
      <c r="D82" s="115"/>
      <c r="E82" s="115"/>
      <c r="F82" s="115"/>
      <c r="G82" s="115"/>
      <c r="H82" s="115"/>
      <c r="I82" s="115"/>
      <c r="J82" s="115"/>
      <c r="K82" s="115"/>
      <c r="L82" s="115"/>
      <c r="M82" s="115"/>
    </row>
    <row r="83" spans="3:13" ht="15">
      <c r="C83" s="115"/>
      <c r="D83" s="115"/>
      <c r="E83" s="115"/>
      <c r="F83" s="115"/>
      <c r="G83" s="115"/>
      <c r="H83" s="115"/>
      <c r="I83" s="115"/>
      <c r="J83" s="115"/>
      <c r="K83" s="115"/>
      <c r="L83" s="115"/>
      <c r="M83" s="115"/>
    </row>
    <row r="84" spans="3:13" ht="15">
      <c r="C84" s="115"/>
      <c r="D84" s="115"/>
      <c r="E84" s="115"/>
      <c r="F84" s="115"/>
      <c r="G84" s="115"/>
      <c r="H84" s="115"/>
      <c r="I84" s="115"/>
      <c r="J84" s="115"/>
      <c r="K84" s="115"/>
      <c r="L84" s="115"/>
      <c r="M84" s="115"/>
    </row>
    <row r="85" spans="3:13" ht="15">
      <c r="C85" s="115"/>
      <c r="D85" s="115"/>
      <c r="E85" s="115"/>
      <c r="F85" s="115"/>
      <c r="G85" s="115"/>
      <c r="H85" s="115"/>
      <c r="I85" s="115"/>
      <c r="J85" s="115"/>
      <c r="K85" s="115"/>
      <c r="L85" s="115"/>
      <c r="M85" s="115"/>
    </row>
    <row r="86" spans="3:13" ht="15">
      <c r="C86" s="115"/>
      <c r="D86" s="115"/>
      <c r="E86" s="115"/>
      <c r="F86" s="115"/>
      <c r="G86" s="115"/>
      <c r="H86" s="115"/>
      <c r="I86" s="115"/>
      <c r="J86" s="115"/>
      <c r="K86" s="115"/>
      <c r="L86" s="115"/>
      <c r="M86" s="115"/>
    </row>
    <row r="87" spans="3:13" ht="15">
      <c r="C87" s="115"/>
      <c r="D87" s="115"/>
      <c r="E87" s="115"/>
      <c r="F87" s="115"/>
      <c r="G87" s="115"/>
      <c r="H87" s="115"/>
      <c r="I87" s="115"/>
      <c r="J87" s="115"/>
      <c r="K87" s="115"/>
      <c r="L87" s="115"/>
      <c r="M87" s="115"/>
    </row>
    <row r="88" spans="3:13" ht="15">
      <c r="C88" s="115"/>
      <c r="D88" s="115"/>
      <c r="E88" s="115"/>
      <c r="F88" s="115"/>
      <c r="G88" s="115"/>
      <c r="H88" s="115"/>
      <c r="I88" s="115"/>
      <c r="J88" s="115"/>
      <c r="K88" s="115"/>
      <c r="L88" s="115"/>
      <c r="M88" s="115"/>
    </row>
    <row r="89" spans="3:13" ht="15">
      <c r="C89" s="115"/>
      <c r="D89" s="115"/>
      <c r="E89" s="115"/>
      <c r="F89" s="115"/>
      <c r="G89" s="115"/>
      <c r="H89" s="115"/>
      <c r="I89" s="115"/>
      <c r="J89" s="115"/>
      <c r="K89" s="115"/>
      <c r="L89" s="115"/>
      <c r="M89" s="115"/>
    </row>
    <row r="90" spans="3:13" ht="15">
      <c r="C90" s="115"/>
      <c r="D90" s="115"/>
      <c r="E90" s="115"/>
      <c r="F90" s="115"/>
      <c r="G90" s="115"/>
      <c r="H90" s="115"/>
      <c r="I90" s="115"/>
      <c r="J90" s="115"/>
      <c r="K90" s="115"/>
      <c r="L90" s="115"/>
      <c r="M90" s="115"/>
    </row>
    <row r="91" spans="3:13" ht="15">
      <c r="C91" s="115"/>
      <c r="D91" s="115"/>
      <c r="E91" s="115"/>
      <c r="F91" s="115"/>
      <c r="G91" s="115"/>
      <c r="H91" s="115"/>
      <c r="I91" s="115"/>
      <c r="J91" s="115"/>
      <c r="K91" s="115"/>
      <c r="L91" s="115"/>
      <c r="M91" s="115"/>
    </row>
    <row r="92" spans="3:13" ht="15">
      <c r="C92" s="115"/>
      <c r="D92" s="115"/>
      <c r="E92" s="115"/>
      <c r="F92" s="115"/>
      <c r="G92" s="115"/>
      <c r="H92" s="115"/>
      <c r="I92" s="115"/>
      <c r="J92" s="115"/>
      <c r="K92" s="115"/>
      <c r="L92" s="115"/>
      <c r="M92" s="115"/>
    </row>
  </sheetData>
  <sheetProtection/>
  <mergeCells count="3">
    <mergeCell ref="N7:O7"/>
    <mergeCell ref="N5:O5"/>
    <mergeCell ref="N6:O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6.xml><?xml version="1.0" encoding="utf-8"?>
<worksheet xmlns="http://schemas.openxmlformats.org/spreadsheetml/2006/main" xmlns:r="http://schemas.openxmlformats.org/officeDocument/2006/relationships">
  <sheetPr>
    <tabColor rgb="FF00B0F0"/>
  </sheetPr>
  <dimension ref="A1:X130"/>
  <sheetViews>
    <sheetView showGridLines="0" zoomScalePageLayoutView="0" workbookViewId="0" topLeftCell="A1">
      <selection activeCell="C32" sqref="C32"/>
    </sheetView>
  </sheetViews>
  <sheetFormatPr defaultColWidth="9.140625" defaultRowHeight="15"/>
  <cols>
    <col min="1" max="1" width="10.140625" style="0" customWidth="1"/>
    <col min="2" max="2" width="9.57421875" style="0" customWidth="1"/>
    <col min="3" max="3" width="11.140625" style="0" customWidth="1"/>
    <col min="4" max="4" width="11.00390625" style="0" customWidth="1"/>
    <col min="5" max="5" width="11.57421875" style="0" customWidth="1"/>
    <col min="6" max="6" width="12.28125" style="0" customWidth="1"/>
    <col min="9" max="9" width="11.00390625" style="0" customWidth="1"/>
    <col min="11" max="11" width="11.140625" style="0" customWidth="1"/>
    <col min="12" max="12" width="12.8515625" style="0" customWidth="1"/>
    <col min="13" max="13" width="9.7109375" style="0" customWidth="1"/>
  </cols>
  <sheetData>
    <row r="1" spans="1:3" ht="15.75" customHeight="1">
      <c r="A1" s="1" t="s">
        <v>267</v>
      </c>
      <c r="B1" s="1"/>
      <c r="C1" s="11"/>
    </row>
    <row r="2" spans="1:3" ht="15.75" customHeight="1">
      <c r="A2" s="35" t="s">
        <v>64</v>
      </c>
      <c r="B2" s="1"/>
      <c r="C2" s="11"/>
    </row>
    <row r="3" spans="1:3" ht="15.75" customHeight="1">
      <c r="A3" s="1" t="s">
        <v>30</v>
      </c>
      <c r="B3" s="1"/>
      <c r="C3" s="11"/>
    </row>
    <row r="4" ht="4.5" customHeight="1">
      <c r="B4" s="1"/>
    </row>
    <row r="5" spans="1:15" ht="81" customHeight="1">
      <c r="A5" s="32" t="s">
        <v>27</v>
      </c>
      <c r="B5" s="40"/>
      <c r="C5" s="41" t="s">
        <v>0</v>
      </c>
      <c r="D5" s="41" t="s">
        <v>10</v>
      </c>
      <c r="E5" s="41" t="s">
        <v>9</v>
      </c>
      <c r="F5" s="41" t="s">
        <v>8</v>
      </c>
      <c r="G5" s="41" t="s">
        <v>7</v>
      </c>
      <c r="H5" s="41" t="s">
        <v>6</v>
      </c>
      <c r="I5" s="41" t="s">
        <v>5</v>
      </c>
      <c r="J5" s="41" t="s">
        <v>4</v>
      </c>
      <c r="K5" s="41" t="s">
        <v>3</v>
      </c>
      <c r="L5" s="41" t="s">
        <v>2</v>
      </c>
      <c r="M5" s="41" t="s">
        <v>1</v>
      </c>
      <c r="N5" s="370" t="s">
        <v>37</v>
      </c>
      <c r="O5" s="371"/>
    </row>
    <row r="6" spans="1:15" ht="15">
      <c r="A6" s="29">
        <v>2013</v>
      </c>
      <c r="B6" s="28"/>
      <c r="C6" s="34">
        <f>C23+C24+C26+C25+C27+C28+C29+C30+C31+C32+C33+C34</f>
        <v>175486742</v>
      </c>
      <c r="D6" s="34">
        <f aca="true" t="shared" si="0" ref="D6:M6">D23+D24+D26+D25+D27+D28+D29+D30+D31+D32+D33+D34</f>
        <v>4425552</v>
      </c>
      <c r="E6" s="34">
        <f t="shared" si="0"/>
        <v>125183541</v>
      </c>
      <c r="F6" s="34">
        <f t="shared" si="0"/>
        <v>2167991</v>
      </c>
      <c r="G6" s="34">
        <f t="shared" si="0"/>
        <v>4718905</v>
      </c>
      <c r="H6" s="34">
        <f t="shared" si="0"/>
        <v>7339014</v>
      </c>
      <c r="I6" s="34">
        <f t="shared" si="0"/>
        <v>7341136</v>
      </c>
      <c r="J6" s="34">
        <f t="shared" si="0"/>
        <v>804550</v>
      </c>
      <c r="K6" s="34">
        <f t="shared" si="0"/>
        <v>7930339</v>
      </c>
      <c r="L6" s="34">
        <f t="shared" si="0"/>
        <v>10032507</v>
      </c>
      <c r="M6" s="34">
        <f t="shared" si="0"/>
        <v>5543207</v>
      </c>
      <c r="N6" s="368">
        <v>2013</v>
      </c>
      <c r="O6" s="369"/>
    </row>
    <row r="7" spans="1:15" ht="15">
      <c r="A7" s="29">
        <v>2014</v>
      </c>
      <c r="B7" s="28"/>
      <c r="C7" s="34">
        <f>C36+C37+C38+C39+C40+C41+C42+C43+C44+C45+C46+C47</f>
        <v>218772514</v>
      </c>
      <c r="D7" s="34">
        <f aca="true" t="shared" si="1" ref="D7:M7">D36+D37+D38+D39+D40+D41+D42+D43+D44+D45+D46+D47</f>
        <v>5170527</v>
      </c>
      <c r="E7" s="34">
        <f t="shared" si="1"/>
        <v>156921310</v>
      </c>
      <c r="F7" s="34">
        <f t="shared" si="1"/>
        <v>1909038</v>
      </c>
      <c r="G7" s="34">
        <f t="shared" si="1"/>
        <v>5645729</v>
      </c>
      <c r="H7" s="34">
        <f t="shared" si="1"/>
        <v>13026952</v>
      </c>
      <c r="I7" s="34">
        <f t="shared" si="1"/>
        <v>7305624</v>
      </c>
      <c r="J7" s="34">
        <f t="shared" si="1"/>
        <v>1065666</v>
      </c>
      <c r="K7" s="34">
        <f t="shared" si="1"/>
        <v>9558831</v>
      </c>
      <c r="L7" s="34">
        <f t="shared" si="1"/>
        <v>12321260</v>
      </c>
      <c r="M7" s="34">
        <f t="shared" si="1"/>
        <v>5847577</v>
      </c>
      <c r="N7" s="337"/>
      <c r="O7" s="338">
        <v>2014</v>
      </c>
    </row>
    <row r="8" spans="1:15" ht="15">
      <c r="A8" s="29" t="s">
        <v>297</v>
      </c>
      <c r="B8" s="28"/>
      <c r="C8" s="34">
        <f>C49+C50+C51</f>
        <v>37050295</v>
      </c>
      <c r="D8" s="34">
        <f aca="true" t="shared" si="2" ref="D8:M8">D49+D50+D51</f>
        <v>1000430</v>
      </c>
      <c r="E8" s="34">
        <f t="shared" si="2"/>
        <v>25860496</v>
      </c>
      <c r="F8" s="34">
        <f t="shared" si="2"/>
        <v>355872</v>
      </c>
      <c r="G8" s="34">
        <f t="shared" si="2"/>
        <v>742632</v>
      </c>
      <c r="H8" s="34">
        <f t="shared" si="2"/>
        <v>3709681</v>
      </c>
      <c r="I8" s="34">
        <f t="shared" si="2"/>
        <v>324151</v>
      </c>
      <c r="J8" s="34">
        <f t="shared" si="2"/>
        <v>85181</v>
      </c>
      <c r="K8" s="34">
        <f t="shared" si="2"/>
        <v>1970418</v>
      </c>
      <c r="L8" s="34">
        <f t="shared" si="2"/>
        <v>2061893</v>
      </c>
      <c r="M8" s="341">
        <f t="shared" si="2"/>
        <v>939541</v>
      </c>
      <c r="N8" s="50"/>
      <c r="O8" s="49" t="s">
        <v>298</v>
      </c>
    </row>
    <row r="9" spans="1:15" ht="16.5" customHeight="1">
      <c r="A9" s="32"/>
      <c r="B9" s="32" t="s">
        <v>28</v>
      </c>
      <c r="C9" s="33"/>
      <c r="D9" s="33"/>
      <c r="E9" s="33"/>
      <c r="F9" s="33"/>
      <c r="G9" s="33"/>
      <c r="H9" s="33"/>
      <c r="I9" s="33"/>
      <c r="J9" s="33"/>
      <c r="K9" s="33"/>
      <c r="L9" s="33"/>
      <c r="M9" s="340"/>
      <c r="N9" s="339" t="s">
        <v>51</v>
      </c>
      <c r="O9" s="339"/>
    </row>
    <row r="10" spans="1:24" s="12" customFormat="1" ht="15" hidden="1">
      <c r="A10" s="30">
        <v>2012</v>
      </c>
      <c r="B10" s="28" t="s">
        <v>29</v>
      </c>
      <c r="C10" s="38">
        <v>8500177</v>
      </c>
      <c r="D10" s="38">
        <v>182757</v>
      </c>
      <c r="E10" s="38">
        <v>5478401</v>
      </c>
      <c r="F10" s="38">
        <v>101070</v>
      </c>
      <c r="G10" s="38">
        <v>308392</v>
      </c>
      <c r="H10" s="38">
        <v>256410</v>
      </c>
      <c r="I10" s="38">
        <v>1294100</v>
      </c>
      <c r="J10" s="38">
        <v>296909</v>
      </c>
      <c r="K10" s="38">
        <v>46285</v>
      </c>
      <c r="L10" s="38">
        <v>375885</v>
      </c>
      <c r="M10" s="38">
        <v>159968</v>
      </c>
      <c r="N10" s="26" t="s">
        <v>38</v>
      </c>
      <c r="O10" s="24">
        <v>2012</v>
      </c>
      <c r="P10" s="20"/>
      <c r="Q10" s="20"/>
      <c r="R10" s="20"/>
      <c r="S10" s="20"/>
      <c r="T10" s="20"/>
      <c r="U10" s="20"/>
      <c r="V10" s="20"/>
      <c r="W10" s="20"/>
      <c r="X10" s="20"/>
    </row>
    <row r="11" spans="1:24" s="12" customFormat="1" ht="15" hidden="1">
      <c r="A11" s="28"/>
      <c r="B11" s="28" t="s">
        <v>16</v>
      </c>
      <c r="C11" s="38">
        <v>9236387</v>
      </c>
      <c r="D11" s="38">
        <v>286569</v>
      </c>
      <c r="E11" s="38">
        <v>6276185</v>
      </c>
      <c r="F11" s="38">
        <v>73301</v>
      </c>
      <c r="G11" s="38">
        <v>294821</v>
      </c>
      <c r="H11" s="38">
        <v>242077</v>
      </c>
      <c r="I11" s="38">
        <v>611532</v>
      </c>
      <c r="J11" s="38">
        <v>863340</v>
      </c>
      <c r="K11" s="38">
        <v>60065</v>
      </c>
      <c r="L11" s="38">
        <v>380512</v>
      </c>
      <c r="M11" s="38">
        <v>147985</v>
      </c>
      <c r="N11" s="26" t="s">
        <v>39</v>
      </c>
      <c r="O11" s="25"/>
      <c r="P11" s="20"/>
      <c r="Q11" s="20"/>
      <c r="R11" s="20"/>
      <c r="S11" s="20"/>
      <c r="T11" s="20"/>
      <c r="U11" s="20"/>
      <c r="V11" s="20"/>
      <c r="W11" s="20"/>
      <c r="X11" s="20"/>
    </row>
    <row r="12" spans="1:24" s="12" customFormat="1" ht="15" hidden="1">
      <c r="A12" s="28"/>
      <c r="B12" s="28" t="s">
        <v>15</v>
      </c>
      <c r="C12" s="38">
        <v>13374071</v>
      </c>
      <c r="D12" s="38">
        <v>218098</v>
      </c>
      <c r="E12" s="38">
        <v>8851975</v>
      </c>
      <c r="F12" s="38">
        <v>306240</v>
      </c>
      <c r="G12" s="38">
        <v>758470</v>
      </c>
      <c r="H12" s="38">
        <v>428296</v>
      </c>
      <c r="I12" s="38">
        <v>1332971</v>
      </c>
      <c r="J12" s="38">
        <v>863419</v>
      </c>
      <c r="K12" s="38">
        <v>30159</v>
      </c>
      <c r="L12" s="38">
        <v>376728</v>
      </c>
      <c r="M12" s="38">
        <v>207715</v>
      </c>
      <c r="N12" s="26" t="s">
        <v>40</v>
      </c>
      <c r="O12" s="25"/>
      <c r="P12" s="20"/>
      <c r="Q12" s="20"/>
      <c r="R12" s="20"/>
      <c r="S12" s="20"/>
      <c r="T12" s="20"/>
      <c r="U12" s="20"/>
      <c r="V12" s="20"/>
      <c r="W12" s="20"/>
      <c r="X12" s="20"/>
    </row>
    <row r="13" spans="1:24" s="12" customFormat="1" ht="15" hidden="1">
      <c r="A13" s="28"/>
      <c r="B13" s="28" t="s">
        <v>14</v>
      </c>
      <c r="C13" s="38">
        <v>12038290</v>
      </c>
      <c r="D13" s="38">
        <v>305550</v>
      </c>
      <c r="E13" s="38">
        <v>8600557</v>
      </c>
      <c r="F13" s="38">
        <v>223961</v>
      </c>
      <c r="G13" s="38">
        <v>221630</v>
      </c>
      <c r="H13" s="38">
        <v>389884</v>
      </c>
      <c r="I13" s="38">
        <v>582964</v>
      </c>
      <c r="J13" s="38">
        <v>652759</v>
      </c>
      <c r="K13" s="38">
        <v>58691</v>
      </c>
      <c r="L13" s="38">
        <v>643819</v>
      </c>
      <c r="M13" s="38">
        <v>358475</v>
      </c>
      <c r="N13" s="23" t="s">
        <v>41</v>
      </c>
      <c r="O13" s="25"/>
      <c r="P13" s="20"/>
      <c r="Q13" s="20"/>
      <c r="R13" s="20"/>
      <c r="S13" s="20"/>
      <c r="T13" s="20"/>
      <c r="U13" s="20"/>
      <c r="V13" s="20"/>
      <c r="W13" s="20"/>
      <c r="X13" s="20"/>
    </row>
    <row r="14" spans="1:24" s="12" customFormat="1" ht="15" hidden="1">
      <c r="A14" s="28"/>
      <c r="B14" s="28" t="s">
        <v>13</v>
      </c>
      <c r="C14" s="38">
        <v>18075933</v>
      </c>
      <c r="D14" s="38">
        <v>367165</v>
      </c>
      <c r="E14" s="38">
        <v>13887501</v>
      </c>
      <c r="F14" s="38">
        <v>178383</v>
      </c>
      <c r="G14" s="38">
        <v>279906</v>
      </c>
      <c r="H14" s="38">
        <v>603653</v>
      </c>
      <c r="I14" s="38">
        <v>735525</v>
      </c>
      <c r="J14" s="38">
        <v>995426</v>
      </c>
      <c r="K14" s="38">
        <v>91036</v>
      </c>
      <c r="L14" s="38">
        <v>701158</v>
      </c>
      <c r="M14" s="38">
        <v>236180</v>
      </c>
      <c r="N14" s="23" t="s">
        <v>42</v>
      </c>
      <c r="O14" s="25"/>
      <c r="P14" s="20"/>
      <c r="Q14" s="20"/>
      <c r="R14" s="20"/>
      <c r="S14" s="20"/>
      <c r="T14" s="20"/>
      <c r="U14" s="20"/>
      <c r="V14" s="20"/>
      <c r="W14" s="20"/>
      <c r="X14" s="20"/>
    </row>
    <row r="15" spans="1:24" s="12" customFormat="1" ht="15" hidden="1">
      <c r="A15" s="28"/>
      <c r="B15" s="28" t="s">
        <v>12</v>
      </c>
      <c r="C15" s="38">
        <v>12955819</v>
      </c>
      <c r="D15" s="38">
        <v>325824</v>
      </c>
      <c r="E15" s="38">
        <v>9132581</v>
      </c>
      <c r="F15" s="38">
        <v>155806</v>
      </c>
      <c r="G15" s="38">
        <v>156231</v>
      </c>
      <c r="H15" s="38">
        <v>914432</v>
      </c>
      <c r="I15" s="38">
        <v>699390</v>
      </c>
      <c r="J15" s="38">
        <v>628342</v>
      </c>
      <c r="K15" s="38">
        <v>96931</v>
      </c>
      <c r="L15" s="38">
        <v>688424</v>
      </c>
      <c r="M15" s="38">
        <v>157858</v>
      </c>
      <c r="N15" s="23" t="s">
        <v>43</v>
      </c>
      <c r="O15" s="25"/>
      <c r="P15" s="20"/>
      <c r="Q15" s="20"/>
      <c r="R15" s="20"/>
      <c r="S15" s="20"/>
      <c r="T15" s="20"/>
      <c r="U15" s="20"/>
      <c r="V15" s="20"/>
      <c r="W15" s="20"/>
      <c r="X15" s="20"/>
    </row>
    <row r="16" spans="1:24" s="12" customFormat="1" ht="15" hidden="1">
      <c r="A16" s="28"/>
      <c r="B16" s="28" t="s">
        <v>11</v>
      </c>
      <c r="C16" s="38">
        <v>12394325</v>
      </c>
      <c r="D16" s="38">
        <v>339233</v>
      </c>
      <c r="E16" s="38">
        <v>8719022</v>
      </c>
      <c r="F16" s="38">
        <v>106779</v>
      </c>
      <c r="G16" s="38">
        <v>328734</v>
      </c>
      <c r="H16" s="38">
        <v>605662</v>
      </c>
      <c r="I16" s="38">
        <v>434542</v>
      </c>
      <c r="J16" s="38">
        <v>877354</v>
      </c>
      <c r="K16" s="38">
        <v>84810</v>
      </c>
      <c r="L16" s="38">
        <v>573023</v>
      </c>
      <c r="M16" s="38">
        <v>325166</v>
      </c>
      <c r="N16" s="23" t="s">
        <v>44</v>
      </c>
      <c r="O16" s="25"/>
      <c r="P16" s="20"/>
      <c r="Q16" s="20"/>
      <c r="R16" s="20"/>
      <c r="S16" s="20"/>
      <c r="T16" s="20"/>
      <c r="U16" s="20"/>
      <c r="V16" s="20"/>
      <c r="W16" s="20"/>
      <c r="X16" s="20"/>
    </row>
    <row r="17" spans="1:24" s="12" customFormat="1" ht="15" hidden="1">
      <c r="A17" s="28"/>
      <c r="B17" s="28" t="s">
        <v>21</v>
      </c>
      <c r="C17" s="38">
        <v>11232757</v>
      </c>
      <c r="D17" s="38">
        <v>284537</v>
      </c>
      <c r="E17" s="38">
        <v>8081680</v>
      </c>
      <c r="F17" s="38">
        <v>83641</v>
      </c>
      <c r="G17" s="38">
        <v>236927</v>
      </c>
      <c r="H17" s="38">
        <v>609603</v>
      </c>
      <c r="I17" s="38">
        <v>698092</v>
      </c>
      <c r="J17" s="38">
        <v>436388</v>
      </c>
      <c r="K17" s="38">
        <v>33475</v>
      </c>
      <c r="L17" s="38">
        <v>489765</v>
      </c>
      <c r="M17" s="38">
        <v>278649</v>
      </c>
      <c r="N17" s="23" t="s">
        <v>45</v>
      </c>
      <c r="O17" s="25"/>
      <c r="P17" s="20"/>
      <c r="Q17" s="20"/>
      <c r="R17" s="20"/>
      <c r="S17" s="20"/>
      <c r="T17" s="20"/>
      <c r="U17" s="20"/>
      <c r="V17" s="20"/>
      <c r="W17" s="20"/>
      <c r="X17" s="20"/>
    </row>
    <row r="18" spans="1:24" s="12" customFormat="1" ht="15" hidden="1">
      <c r="A18" s="28"/>
      <c r="B18" s="28" t="s">
        <v>20</v>
      </c>
      <c r="C18" s="38">
        <v>11304565</v>
      </c>
      <c r="D18" s="38">
        <v>304730</v>
      </c>
      <c r="E18" s="38">
        <v>7900670</v>
      </c>
      <c r="F18" s="38">
        <v>135018</v>
      </c>
      <c r="G18" s="38">
        <v>105358</v>
      </c>
      <c r="H18" s="38">
        <v>493044</v>
      </c>
      <c r="I18" s="38">
        <v>587911</v>
      </c>
      <c r="J18" s="38">
        <v>655250</v>
      </c>
      <c r="K18" s="38">
        <v>23712</v>
      </c>
      <c r="L18" s="38">
        <v>659618</v>
      </c>
      <c r="M18" s="38">
        <v>439254</v>
      </c>
      <c r="N18" s="23" t="s">
        <v>46</v>
      </c>
      <c r="O18" s="25"/>
      <c r="P18" s="20"/>
      <c r="Q18" s="20"/>
      <c r="R18" s="20"/>
      <c r="S18" s="20"/>
      <c r="T18" s="20"/>
      <c r="U18" s="20"/>
      <c r="V18" s="20"/>
      <c r="W18" s="20"/>
      <c r="X18" s="20"/>
    </row>
    <row r="19" spans="1:24" s="12" customFormat="1" ht="15" hidden="1">
      <c r="A19" s="28"/>
      <c r="B19" s="28" t="s">
        <v>19</v>
      </c>
      <c r="C19" s="38">
        <v>12504077</v>
      </c>
      <c r="D19" s="38">
        <v>463487</v>
      </c>
      <c r="E19" s="38">
        <v>9404451</v>
      </c>
      <c r="F19" s="38">
        <v>167292</v>
      </c>
      <c r="G19" s="38">
        <v>225116</v>
      </c>
      <c r="H19" s="38">
        <v>451370</v>
      </c>
      <c r="I19" s="38">
        <v>512584</v>
      </c>
      <c r="J19" s="38">
        <v>553677</v>
      </c>
      <c r="K19" s="38">
        <v>60405</v>
      </c>
      <c r="L19" s="38">
        <v>493927</v>
      </c>
      <c r="M19" s="38">
        <v>171768</v>
      </c>
      <c r="N19" s="97" t="s">
        <v>47</v>
      </c>
      <c r="O19" s="25"/>
      <c r="P19" s="20"/>
      <c r="Q19" s="20"/>
      <c r="R19" s="20"/>
      <c r="S19" s="20"/>
      <c r="T19" s="20"/>
      <c r="U19" s="20"/>
      <c r="V19" s="20"/>
      <c r="W19" s="20"/>
      <c r="X19" s="20"/>
    </row>
    <row r="20" spans="1:24" s="12" customFormat="1" ht="15" hidden="1">
      <c r="A20" s="28"/>
      <c r="B20" s="28" t="s">
        <v>18</v>
      </c>
      <c r="C20" s="38">
        <v>13837124</v>
      </c>
      <c r="D20" s="38">
        <v>463944</v>
      </c>
      <c r="E20" s="38">
        <v>9838021</v>
      </c>
      <c r="F20" s="38">
        <v>156392</v>
      </c>
      <c r="G20" s="38">
        <v>288749</v>
      </c>
      <c r="H20" s="38">
        <v>461427</v>
      </c>
      <c r="I20" s="38">
        <v>516444</v>
      </c>
      <c r="J20" s="38">
        <v>930550</v>
      </c>
      <c r="K20" s="38">
        <v>63695</v>
      </c>
      <c r="L20" s="38">
        <v>863984</v>
      </c>
      <c r="M20" s="38">
        <v>253918</v>
      </c>
      <c r="N20" s="97" t="s">
        <v>48</v>
      </c>
      <c r="O20" s="25"/>
      <c r="P20" s="20"/>
      <c r="Q20" s="20"/>
      <c r="R20" s="20"/>
      <c r="S20" s="20"/>
      <c r="T20" s="20"/>
      <c r="U20" s="20"/>
      <c r="V20" s="20"/>
      <c r="W20" s="20"/>
      <c r="X20" s="20"/>
    </row>
    <row r="21" spans="1:24" s="12" customFormat="1" ht="15" hidden="1">
      <c r="A21" s="28"/>
      <c r="B21" s="28" t="s">
        <v>17</v>
      </c>
      <c r="C21" s="38">
        <v>16514180</v>
      </c>
      <c r="D21" s="38">
        <v>517081</v>
      </c>
      <c r="E21" s="38">
        <v>12080846</v>
      </c>
      <c r="F21" s="38">
        <v>148975</v>
      </c>
      <c r="G21" s="38">
        <v>449893</v>
      </c>
      <c r="H21" s="38">
        <v>781251</v>
      </c>
      <c r="I21" s="38">
        <v>652920</v>
      </c>
      <c r="J21" s="38">
        <v>966178</v>
      </c>
      <c r="K21" s="38">
        <v>73509</v>
      </c>
      <c r="L21" s="38">
        <v>599837</v>
      </c>
      <c r="M21" s="38">
        <v>243690</v>
      </c>
      <c r="N21" s="97" t="s">
        <v>49</v>
      </c>
      <c r="O21" s="25"/>
      <c r="P21" s="20"/>
      <c r="Q21" s="20"/>
      <c r="R21" s="20"/>
      <c r="S21" s="20"/>
      <c r="T21" s="20"/>
      <c r="U21" s="20"/>
      <c r="V21" s="20"/>
      <c r="W21" s="20"/>
      <c r="X21" s="20"/>
    </row>
    <row r="22" spans="1:24" s="12" customFormat="1" ht="15" hidden="1">
      <c r="A22" s="28"/>
      <c r="B22" s="28"/>
      <c r="C22" s="38"/>
      <c r="D22" s="38"/>
      <c r="E22" s="38"/>
      <c r="F22" s="38"/>
      <c r="G22" s="38"/>
      <c r="H22" s="38"/>
      <c r="I22" s="38"/>
      <c r="J22" s="38"/>
      <c r="K22" s="38"/>
      <c r="L22" s="38"/>
      <c r="M22" s="38"/>
      <c r="N22" s="23"/>
      <c r="O22" s="25"/>
      <c r="P22" s="20"/>
      <c r="Q22" s="20"/>
      <c r="R22" s="20"/>
      <c r="S22" s="20"/>
      <c r="T22" s="20"/>
      <c r="U22" s="20"/>
      <c r="V22" s="20"/>
      <c r="W22" s="20"/>
      <c r="X22" s="20"/>
    </row>
    <row r="23" spans="1:24" s="12" customFormat="1" ht="21.75" customHeight="1">
      <c r="A23" s="30">
        <v>2013</v>
      </c>
      <c r="B23" s="28" t="s">
        <v>29</v>
      </c>
      <c r="C23" s="38">
        <v>9661300</v>
      </c>
      <c r="D23" s="38">
        <v>280979</v>
      </c>
      <c r="E23" s="38">
        <v>6328541</v>
      </c>
      <c r="F23" s="38">
        <v>114374</v>
      </c>
      <c r="G23" s="38">
        <v>320458</v>
      </c>
      <c r="H23" s="38">
        <v>533715</v>
      </c>
      <c r="I23" s="38">
        <v>490772</v>
      </c>
      <c r="J23" s="38">
        <v>37749</v>
      </c>
      <c r="K23" s="38">
        <v>580353</v>
      </c>
      <c r="L23" s="38">
        <v>590336</v>
      </c>
      <c r="M23" s="38">
        <v>384023</v>
      </c>
      <c r="N23" s="26" t="s">
        <v>38</v>
      </c>
      <c r="O23" s="24">
        <v>2013</v>
      </c>
      <c r="P23" s="20"/>
      <c r="Q23" s="20"/>
      <c r="R23" s="20"/>
      <c r="S23" s="20"/>
      <c r="T23" s="20"/>
      <c r="U23" s="20"/>
      <c r="V23" s="20"/>
      <c r="W23" s="20"/>
      <c r="X23" s="20"/>
    </row>
    <row r="24" spans="1:24" s="12" customFormat="1" ht="15">
      <c r="A24" s="28"/>
      <c r="B24" s="28" t="s">
        <v>16</v>
      </c>
      <c r="C24" s="38">
        <v>9908632</v>
      </c>
      <c r="D24" s="38">
        <v>293097</v>
      </c>
      <c r="E24" s="38">
        <v>6952673</v>
      </c>
      <c r="F24" s="38">
        <v>182670</v>
      </c>
      <c r="G24" s="38">
        <v>464234</v>
      </c>
      <c r="H24" s="38">
        <v>289777</v>
      </c>
      <c r="I24" s="38">
        <v>401122</v>
      </c>
      <c r="J24" s="38">
        <v>22815</v>
      </c>
      <c r="K24" s="38">
        <v>493824</v>
      </c>
      <c r="L24" s="38">
        <v>549345</v>
      </c>
      <c r="M24" s="38">
        <v>259075</v>
      </c>
      <c r="N24" s="26" t="s">
        <v>39</v>
      </c>
      <c r="O24" s="25"/>
      <c r="P24" s="20"/>
      <c r="Q24" s="20"/>
      <c r="R24" s="20"/>
      <c r="S24" s="20"/>
      <c r="T24" s="20"/>
      <c r="U24" s="20"/>
      <c r="V24" s="20"/>
      <c r="W24" s="20"/>
      <c r="X24" s="20"/>
    </row>
    <row r="25" spans="1:24" s="12" customFormat="1" ht="15">
      <c r="A25" s="28"/>
      <c r="B25" s="28" t="s">
        <v>15</v>
      </c>
      <c r="C25" s="38">
        <v>13727395</v>
      </c>
      <c r="D25" s="38">
        <v>365192</v>
      </c>
      <c r="E25" s="38">
        <v>9819006</v>
      </c>
      <c r="F25" s="38">
        <v>197383</v>
      </c>
      <c r="G25" s="38">
        <v>398518</v>
      </c>
      <c r="H25" s="38">
        <v>434519</v>
      </c>
      <c r="I25" s="38">
        <v>693051</v>
      </c>
      <c r="J25" s="38">
        <v>65612</v>
      </c>
      <c r="K25" s="38">
        <v>625702</v>
      </c>
      <c r="L25" s="38">
        <v>606680</v>
      </c>
      <c r="M25" s="38">
        <v>521732</v>
      </c>
      <c r="N25" s="26" t="s">
        <v>40</v>
      </c>
      <c r="O25" s="25"/>
      <c r="P25" s="20"/>
      <c r="Q25" s="20"/>
      <c r="R25" s="20"/>
      <c r="S25" s="20"/>
      <c r="T25" s="20"/>
      <c r="U25" s="20"/>
      <c r="V25" s="20"/>
      <c r="W25" s="20"/>
      <c r="X25" s="20"/>
    </row>
    <row r="26" spans="1:24" s="12" customFormat="1" ht="15">
      <c r="A26" s="28"/>
      <c r="B26" s="28" t="s">
        <v>14</v>
      </c>
      <c r="C26" s="38">
        <v>14915375</v>
      </c>
      <c r="D26" s="38">
        <v>355441</v>
      </c>
      <c r="E26" s="38">
        <v>10579826</v>
      </c>
      <c r="F26" s="38">
        <v>204021</v>
      </c>
      <c r="G26" s="38">
        <v>214303</v>
      </c>
      <c r="H26" s="38">
        <v>551575</v>
      </c>
      <c r="I26" s="38">
        <v>420301</v>
      </c>
      <c r="J26" s="38">
        <v>33660</v>
      </c>
      <c r="K26" s="38">
        <v>909382</v>
      </c>
      <c r="L26" s="38">
        <v>979139</v>
      </c>
      <c r="M26" s="38">
        <v>667727</v>
      </c>
      <c r="N26" s="23" t="s">
        <v>41</v>
      </c>
      <c r="O26" s="25"/>
      <c r="P26" s="20"/>
      <c r="Q26" s="20"/>
      <c r="R26" s="20"/>
      <c r="S26" s="20"/>
      <c r="T26" s="20"/>
      <c r="U26" s="20"/>
      <c r="V26" s="20"/>
      <c r="W26" s="20"/>
      <c r="X26" s="20"/>
    </row>
    <row r="27" spans="1:24" s="12" customFormat="1" ht="15">
      <c r="A27" s="28"/>
      <c r="B27" s="28" t="s">
        <v>13</v>
      </c>
      <c r="C27" s="38">
        <v>18277733</v>
      </c>
      <c r="D27" s="38">
        <v>438879</v>
      </c>
      <c r="E27" s="38">
        <v>14169012</v>
      </c>
      <c r="F27" s="38">
        <v>126128</v>
      </c>
      <c r="G27" s="38">
        <v>392108</v>
      </c>
      <c r="H27" s="38">
        <v>563241</v>
      </c>
      <c r="I27" s="38">
        <v>449929</v>
      </c>
      <c r="J27" s="38">
        <v>84858</v>
      </c>
      <c r="K27" s="38">
        <v>803102</v>
      </c>
      <c r="L27" s="38">
        <v>860136</v>
      </c>
      <c r="M27" s="38">
        <v>390340</v>
      </c>
      <c r="N27" s="23" t="s">
        <v>42</v>
      </c>
      <c r="O27" s="25"/>
      <c r="P27" s="20"/>
      <c r="Q27" s="20"/>
      <c r="R27" s="20"/>
      <c r="S27" s="20"/>
      <c r="T27" s="20"/>
      <c r="U27" s="20"/>
      <c r="V27" s="20"/>
      <c r="W27" s="20"/>
      <c r="X27" s="20"/>
    </row>
    <row r="28" spans="1:24" s="12" customFormat="1" ht="15">
      <c r="A28" s="28"/>
      <c r="B28" s="28" t="s">
        <v>12</v>
      </c>
      <c r="C28" s="38">
        <v>15860407</v>
      </c>
      <c r="D28" s="38">
        <v>311931</v>
      </c>
      <c r="E28" s="38">
        <v>11675454</v>
      </c>
      <c r="F28" s="38">
        <v>158757</v>
      </c>
      <c r="G28" s="38">
        <v>260233</v>
      </c>
      <c r="H28" s="38">
        <v>775897</v>
      </c>
      <c r="I28" s="38">
        <v>712548</v>
      </c>
      <c r="J28" s="38">
        <v>43089</v>
      </c>
      <c r="K28" s="38">
        <v>539622</v>
      </c>
      <c r="L28" s="38">
        <v>1003535</v>
      </c>
      <c r="M28" s="38">
        <v>379341</v>
      </c>
      <c r="N28" s="23" t="s">
        <v>43</v>
      </c>
      <c r="O28" s="25"/>
      <c r="P28" s="20"/>
      <c r="Q28" s="20"/>
      <c r="R28" s="20"/>
      <c r="S28" s="20"/>
      <c r="T28" s="20"/>
      <c r="U28" s="20"/>
      <c r="V28" s="20"/>
      <c r="W28" s="20"/>
      <c r="X28" s="20"/>
    </row>
    <row r="29" spans="1:24" s="12" customFormat="1" ht="15">
      <c r="A29" s="28"/>
      <c r="B29" s="28" t="s">
        <v>11</v>
      </c>
      <c r="C29" s="38">
        <v>15346048</v>
      </c>
      <c r="D29" s="38">
        <v>380309</v>
      </c>
      <c r="E29" s="38">
        <v>10844434</v>
      </c>
      <c r="F29" s="38">
        <v>240038</v>
      </c>
      <c r="G29" s="38">
        <v>173771</v>
      </c>
      <c r="H29" s="38">
        <v>609986</v>
      </c>
      <c r="I29" s="38">
        <v>819334</v>
      </c>
      <c r="J29" s="38">
        <v>85948</v>
      </c>
      <c r="K29" s="38">
        <v>811507</v>
      </c>
      <c r="L29" s="38">
        <v>1069333</v>
      </c>
      <c r="M29" s="38">
        <v>311388</v>
      </c>
      <c r="N29" s="23" t="s">
        <v>44</v>
      </c>
      <c r="O29" s="25"/>
      <c r="P29" s="20"/>
      <c r="Q29" s="20"/>
      <c r="R29" s="20"/>
      <c r="S29" s="20"/>
      <c r="T29" s="20"/>
      <c r="U29" s="20"/>
      <c r="V29" s="20"/>
      <c r="W29" s="20"/>
      <c r="X29" s="20"/>
    </row>
    <row r="30" spans="1:24" s="12" customFormat="1" ht="15">
      <c r="A30" s="28"/>
      <c r="B30" s="28" t="s">
        <v>21</v>
      </c>
      <c r="C30" s="38">
        <v>12529204</v>
      </c>
      <c r="D30" s="38">
        <v>263925</v>
      </c>
      <c r="E30" s="38">
        <v>9131680</v>
      </c>
      <c r="F30" s="38">
        <v>147788</v>
      </c>
      <c r="G30" s="38">
        <v>234341</v>
      </c>
      <c r="H30" s="38">
        <v>628828</v>
      </c>
      <c r="I30" s="38">
        <v>635661</v>
      </c>
      <c r="J30" s="38">
        <v>58738</v>
      </c>
      <c r="K30" s="38">
        <v>408108</v>
      </c>
      <c r="L30" s="38">
        <v>799544</v>
      </c>
      <c r="M30" s="38">
        <v>220591</v>
      </c>
      <c r="N30" s="23" t="s">
        <v>45</v>
      </c>
      <c r="O30" s="25"/>
      <c r="P30" s="20"/>
      <c r="Q30" s="20"/>
      <c r="R30" s="20"/>
      <c r="S30" s="20"/>
      <c r="T30" s="20"/>
      <c r="U30" s="20"/>
      <c r="V30" s="20"/>
      <c r="W30" s="20"/>
      <c r="X30" s="20"/>
    </row>
    <row r="31" spans="1:24" s="12" customFormat="1" ht="15">
      <c r="A31" s="28"/>
      <c r="B31" s="28" t="s">
        <v>20</v>
      </c>
      <c r="C31" s="38">
        <v>14591817</v>
      </c>
      <c r="D31" s="38">
        <v>387737</v>
      </c>
      <c r="E31" s="38">
        <v>10409937</v>
      </c>
      <c r="F31" s="38">
        <v>154031</v>
      </c>
      <c r="G31" s="38">
        <v>153084</v>
      </c>
      <c r="H31" s="38">
        <v>608141</v>
      </c>
      <c r="I31" s="38">
        <v>605381</v>
      </c>
      <c r="J31" s="38">
        <v>114291</v>
      </c>
      <c r="K31" s="38">
        <v>893100</v>
      </c>
      <c r="L31" s="38">
        <v>832264</v>
      </c>
      <c r="M31" s="38">
        <v>433851</v>
      </c>
      <c r="N31" s="23" t="s">
        <v>46</v>
      </c>
      <c r="O31" s="25"/>
      <c r="P31" s="20"/>
      <c r="Q31" s="20"/>
      <c r="R31" s="20"/>
      <c r="S31" s="20"/>
      <c r="T31" s="20"/>
      <c r="U31" s="20"/>
      <c r="V31" s="20"/>
      <c r="W31" s="20"/>
      <c r="X31" s="20"/>
    </row>
    <row r="32" spans="1:24" s="12" customFormat="1" ht="15">
      <c r="A32" s="28"/>
      <c r="B32" s="28" t="s">
        <v>19</v>
      </c>
      <c r="C32" s="38">
        <v>12505714</v>
      </c>
      <c r="D32" s="38">
        <v>335912</v>
      </c>
      <c r="E32" s="38">
        <v>8812721</v>
      </c>
      <c r="F32" s="38">
        <v>132326</v>
      </c>
      <c r="G32" s="38">
        <v>339931</v>
      </c>
      <c r="H32" s="38">
        <v>699277</v>
      </c>
      <c r="I32" s="38">
        <v>447415</v>
      </c>
      <c r="J32" s="38">
        <v>15947</v>
      </c>
      <c r="K32" s="38">
        <v>453292</v>
      </c>
      <c r="L32" s="38">
        <v>642750</v>
      </c>
      <c r="M32" s="38">
        <v>626143</v>
      </c>
      <c r="N32" s="97" t="s">
        <v>47</v>
      </c>
      <c r="O32" s="25"/>
      <c r="P32" s="20"/>
      <c r="Q32" s="20"/>
      <c r="R32" s="20"/>
      <c r="S32" s="20"/>
      <c r="T32" s="20"/>
      <c r="U32" s="20"/>
      <c r="V32" s="20"/>
      <c r="W32" s="20"/>
      <c r="X32" s="20"/>
    </row>
    <row r="33" spans="1:24" s="12" customFormat="1" ht="15">
      <c r="A33" s="28"/>
      <c r="B33" s="28" t="s">
        <v>18</v>
      </c>
      <c r="C33" s="38">
        <v>15364735</v>
      </c>
      <c r="D33" s="38">
        <v>433883</v>
      </c>
      <c r="E33" s="38">
        <v>10877941</v>
      </c>
      <c r="F33" s="38">
        <v>224417</v>
      </c>
      <c r="G33" s="38">
        <v>379249</v>
      </c>
      <c r="H33" s="38">
        <v>624082</v>
      </c>
      <c r="I33" s="38">
        <v>562315</v>
      </c>
      <c r="J33" s="38">
        <v>75873</v>
      </c>
      <c r="K33" s="38">
        <v>637604</v>
      </c>
      <c r="L33" s="38">
        <v>843740</v>
      </c>
      <c r="M33" s="38">
        <v>705631</v>
      </c>
      <c r="N33" s="97" t="s">
        <v>48</v>
      </c>
      <c r="O33" s="25"/>
      <c r="P33" s="20"/>
      <c r="Q33" s="20"/>
      <c r="R33" s="20"/>
      <c r="S33" s="20"/>
      <c r="T33" s="20"/>
      <c r="U33" s="20"/>
      <c r="V33" s="20"/>
      <c r="W33" s="20"/>
      <c r="X33" s="20"/>
    </row>
    <row r="34" spans="1:24" s="12" customFormat="1" ht="15">
      <c r="A34" s="28"/>
      <c r="B34" s="28" t="s">
        <v>17</v>
      </c>
      <c r="C34" s="38">
        <v>22798382</v>
      </c>
      <c r="D34" s="38">
        <v>578267</v>
      </c>
      <c r="E34" s="38">
        <v>15582316</v>
      </c>
      <c r="F34" s="38">
        <v>286058</v>
      </c>
      <c r="G34" s="38">
        <v>1388675</v>
      </c>
      <c r="H34" s="38">
        <v>1019976</v>
      </c>
      <c r="I34" s="38">
        <v>1103307</v>
      </c>
      <c r="J34" s="38">
        <v>165970</v>
      </c>
      <c r="K34" s="38">
        <v>774743</v>
      </c>
      <c r="L34" s="38">
        <v>1255705</v>
      </c>
      <c r="M34" s="38">
        <v>643365</v>
      </c>
      <c r="N34" s="97" t="s">
        <v>49</v>
      </c>
      <c r="O34" s="25"/>
      <c r="P34" s="20"/>
      <c r="Q34" s="20"/>
      <c r="R34" s="20"/>
      <c r="S34" s="20"/>
      <c r="T34" s="20"/>
      <c r="U34" s="20"/>
      <c r="V34" s="20"/>
      <c r="W34" s="20"/>
      <c r="X34" s="20"/>
    </row>
    <row r="35" spans="1:24" s="12" customFormat="1" ht="15">
      <c r="A35" s="28"/>
      <c r="B35" s="28"/>
      <c r="C35" s="38"/>
      <c r="D35" s="38"/>
      <c r="E35" s="38"/>
      <c r="F35" s="38"/>
      <c r="G35" s="38"/>
      <c r="H35" s="38"/>
      <c r="I35" s="38"/>
      <c r="J35" s="38"/>
      <c r="K35" s="38"/>
      <c r="L35" s="38"/>
      <c r="M35" s="38"/>
      <c r="N35" s="23"/>
      <c r="O35" s="25"/>
      <c r="P35" s="20"/>
      <c r="Q35" s="20"/>
      <c r="R35" s="20"/>
      <c r="S35" s="20"/>
      <c r="T35" s="20"/>
      <c r="U35" s="20"/>
      <c r="V35" s="20"/>
      <c r="W35" s="20"/>
      <c r="X35" s="20"/>
    </row>
    <row r="36" spans="1:24" s="12" customFormat="1" ht="15">
      <c r="A36" s="30">
        <v>2014</v>
      </c>
      <c r="B36" s="28" t="s">
        <v>29</v>
      </c>
      <c r="C36" s="38">
        <v>14558808</v>
      </c>
      <c r="D36" s="38">
        <v>395684</v>
      </c>
      <c r="E36" s="38">
        <v>10030654</v>
      </c>
      <c r="F36" s="38">
        <v>132515</v>
      </c>
      <c r="G36" s="38">
        <v>395467</v>
      </c>
      <c r="H36" s="38">
        <v>790095</v>
      </c>
      <c r="I36" s="38">
        <v>506862</v>
      </c>
      <c r="J36" s="38">
        <v>25450</v>
      </c>
      <c r="K36" s="38">
        <v>886723</v>
      </c>
      <c r="L36" s="38">
        <v>972781</v>
      </c>
      <c r="M36" s="38">
        <v>422577</v>
      </c>
      <c r="N36" s="26" t="s">
        <v>38</v>
      </c>
      <c r="O36" s="24">
        <v>2014</v>
      </c>
      <c r="P36" s="20"/>
      <c r="Q36" s="20"/>
      <c r="R36" s="20"/>
      <c r="S36" s="20"/>
      <c r="T36" s="20"/>
      <c r="U36" s="20"/>
      <c r="V36" s="20"/>
      <c r="W36" s="20"/>
      <c r="X36" s="20"/>
    </row>
    <row r="37" spans="1:24" s="12" customFormat="1" ht="15">
      <c r="A37" s="28"/>
      <c r="B37" s="28" t="s">
        <v>16</v>
      </c>
      <c r="C37" s="38">
        <v>15918187</v>
      </c>
      <c r="D37" s="38">
        <v>440256</v>
      </c>
      <c r="E37" s="38">
        <v>11041651</v>
      </c>
      <c r="F37" s="38">
        <v>141943</v>
      </c>
      <c r="G37" s="38">
        <v>738485</v>
      </c>
      <c r="H37" s="38">
        <v>603931</v>
      </c>
      <c r="I37" s="38">
        <v>738889</v>
      </c>
      <c r="J37" s="38">
        <v>79777</v>
      </c>
      <c r="K37" s="38">
        <v>640662</v>
      </c>
      <c r="L37" s="38">
        <v>967383</v>
      </c>
      <c r="M37" s="38">
        <v>525210</v>
      </c>
      <c r="N37" s="26" t="s">
        <v>39</v>
      </c>
      <c r="O37" s="25"/>
      <c r="P37" s="20"/>
      <c r="Q37" s="20"/>
      <c r="R37" s="20"/>
      <c r="S37" s="20"/>
      <c r="T37" s="20"/>
      <c r="U37" s="20"/>
      <c r="V37" s="20"/>
      <c r="W37" s="20"/>
      <c r="X37" s="20"/>
    </row>
    <row r="38" spans="1:24" s="12" customFormat="1" ht="15">
      <c r="A38" s="28"/>
      <c r="B38" s="28" t="s">
        <v>15</v>
      </c>
      <c r="C38" s="38">
        <v>36329688</v>
      </c>
      <c r="D38" s="38">
        <v>1140836</v>
      </c>
      <c r="E38" s="38">
        <v>24228429</v>
      </c>
      <c r="F38" s="38">
        <v>274621</v>
      </c>
      <c r="G38" s="38">
        <v>1396081</v>
      </c>
      <c r="H38" s="38">
        <v>1509842</v>
      </c>
      <c r="I38" s="38">
        <v>1514705</v>
      </c>
      <c r="J38" s="38">
        <v>368028</v>
      </c>
      <c r="K38" s="38">
        <v>1904496</v>
      </c>
      <c r="L38" s="38">
        <v>1823515</v>
      </c>
      <c r="M38" s="38">
        <v>2169135</v>
      </c>
      <c r="N38" s="26" t="s">
        <v>40</v>
      </c>
      <c r="O38" s="25"/>
      <c r="P38" s="20"/>
      <c r="Q38" s="20"/>
      <c r="R38" s="20"/>
      <c r="S38" s="20"/>
      <c r="T38" s="20"/>
      <c r="U38" s="20"/>
      <c r="V38" s="20"/>
      <c r="W38" s="20"/>
      <c r="X38" s="20"/>
    </row>
    <row r="39" spans="1:24" s="12" customFormat="1" ht="15">
      <c r="A39" s="28"/>
      <c r="B39" s="28" t="s">
        <v>14</v>
      </c>
      <c r="C39" s="38">
        <v>14641516</v>
      </c>
      <c r="D39" s="38">
        <v>360953</v>
      </c>
      <c r="E39" s="38">
        <v>11237321</v>
      </c>
      <c r="F39" s="38">
        <v>141501</v>
      </c>
      <c r="G39" s="38">
        <v>97132</v>
      </c>
      <c r="H39" s="38">
        <v>660608</v>
      </c>
      <c r="I39" s="38">
        <v>320174</v>
      </c>
      <c r="J39" s="38">
        <v>40677</v>
      </c>
      <c r="K39" s="38">
        <v>580840</v>
      </c>
      <c r="L39" s="38">
        <v>754543</v>
      </c>
      <c r="M39" s="38">
        <v>447767</v>
      </c>
      <c r="N39" s="23" t="s">
        <v>41</v>
      </c>
      <c r="O39" s="25"/>
      <c r="P39" s="20"/>
      <c r="Q39" s="20"/>
      <c r="R39" s="20"/>
      <c r="S39" s="20"/>
      <c r="T39" s="20"/>
      <c r="U39" s="20"/>
      <c r="V39" s="20"/>
      <c r="W39" s="20"/>
      <c r="X39" s="20"/>
    </row>
    <row r="40" spans="1:24" s="12" customFormat="1" ht="15.75" customHeight="1">
      <c r="A40" s="28"/>
      <c r="B40" s="28" t="s">
        <v>13</v>
      </c>
      <c r="C40" s="38">
        <v>26065325</v>
      </c>
      <c r="D40" s="38">
        <v>406667</v>
      </c>
      <c r="E40" s="38">
        <v>20793228</v>
      </c>
      <c r="F40" s="38">
        <v>151599</v>
      </c>
      <c r="G40" s="38">
        <v>394031</v>
      </c>
      <c r="H40" s="38">
        <v>1357871</v>
      </c>
      <c r="I40" s="38">
        <v>640275</v>
      </c>
      <c r="J40" s="38">
        <v>83093</v>
      </c>
      <c r="K40" s="38">
        <v>560911</v>
      </c>
      <c r="L40" s="38">
        <v>1084703</v>
      </c>
      <c r="M40" s="38">
        <v>592947</v>
      </c>
      <c r="N40" s="23" t="s">
        <v>42</v>
      </c>
      <c r="O40" s="25"/>
      <c r="P40" s="20"/>
      <c r="Q40" s="20"/>
      <c r="R40" s="20"/>
      <c r="S40" s="20"/>
      <c r="T40" s="20"/>
      <c r="U40" s="20"/>
      <c r="V40" s="20"/>
      <c r="W40" s="20"/>
      <c r="X40" s="20"/>
    </row>
    <row r="41" spans="1:24" s="12" customFormat="1" ht="15">
      <c r="A41" s="28"/>
      <c r="B41" s="28" t="s">
        <v>12</v>
      </c>
      <c r="C41" s="38">
        <v>17166550</v>
      </c>
      <c r="D41" s="38">
        <v>364208</v>
      </c>
      <c r="E41" s="38">
        <v>12928730</v>
      </c>
      <c r="F41" s="38">
        <v>200144</v>
      </c>
      <c r="G41" s="38">
        <v>283003</v>
      </c>
      <c r="H41" s="38">
        <v>1149590</v>
      </c>
      <c r="I41" s="38">
        <v>379888</v>
      </c>
      <c r="J41" s="38">
        <v>8904</v>
      </c>
      <c r="K41" s="38">
        <v>666085</v>
      </c>
      <c r="L41" s="38">
        <v>990509</v>
      </c>
      <c r="M41" s="38">
        <v>195489</v>
      </c>
      <c r="N41" s="23" t="s">
        <v>43</v>
      </c>
      <c r="O41" s="25"/>
      <c r="P41" s="20"/>
      <c r="Q41" s="20"/>
      <c r="R41" s="20"/>
      <c r="S41" s="20"/>
      <c r="T41" s="20"/>
      <c r="U41" s="20"/>
      <c r="V41" s="20"/>
      <c r="W41" s="20"/>
      <c r="X41" s="20"/>
    </row>
    <row r="42" spans="1:24" s="12" customFormat="1" ht="15">
      <c r="A42" s="28"/>
      <c r="B42" s="28" t="s">
        <v>11</v>
      </c>
      <c r="C42" s="38">
        <v>12940299</v>
      </c>
      <c r="D42" s="38">
        <v>281720</v>
      </c>
      <c r="E42" s="38">
        <v>9348911</v>
      </c>
      <c r="F42" s="38">
        <v>128381</v>
      </c>
      <c r="G42" s="38">
        <v>411318</v>
      </c>
      <c r="H42" s="38">
        <v>617772</v>
      </c>
      <c r="I42" s="38">
        <v>532222</v>
      </c>
      <c r="J42" s="38">
        <v>122976</v>
      </c>
      <c r="K42" s="38">
        <v>705377</v>
      </c>
      <c r="L42" s="38">
        <v>590292</v>
      </c>
      <c r="M42" s="38">
        <v>201330</v>
      </c>
      <c r="N42" s="23" t="s">
        <v>44</v>
      </c>
      <c r="O42" s="25"/>
      <c r="P42" s="20"/>
      <c r="Q42" s="20"/>
      <c r="R42" s="20"/>
      <c r="S42" s="20"/>
      <c r="T42" s="20"/>
      <c r="U42" s="20"/>
      <c r="V42" s="20"/>
      <c r="W42" s="20"/>
      <c r="X42" s="20"/>
    </row>
    <row r="43" spans="1:24" s="12" customFormat="1" ht="15">
      <c r="A43" s="28"/>
      <c r="B43" s="28" t="s">
        <v>21</v>
      </c>
      <c r="C43" s="38">
        <v>19122167</v>
      </c>
      <c r="D43" s="38">
        <v>332245</v>
      </c>
      <c r="E43" s="38">
        <v>12824720</v>
      </c>
      <c r="F43" s="38">
        <v>159977</v>
      </c>
      <c r="G43" s="38">
        <v>169159</v>
      </c>
      <c r="H43" s="38">
        <v>1437455</v>
      </c>
      <c r="I43" s="38">
        <v>979409</v>
      </c>
      <c r="J43" s="38">
        <v>72466</v>
      </c>
      <c r="K43" s="38">
        <v>1023275</v>
      </c>
      <c r="L43" s="38">
        <v>1884063</v>
      </c>
      <c r="M43" s="38">
        <v>239398</v>
      </c>
      <c r="N43" s="23" t="s">
        <v>45</v>
      </c>
      <c r="O43" s="25"/>
      <c r="P43" s="20"/>
      <c r="Q43" s="20"/>
      <c r="R43" s="20"/>
      <c r="S43" s="20"/>
      <c r="T43" s="20"/>
      <c r="U43" s="20"/>
      <c r="V43" s="20"/>
      <c r="W43" s="20"/>
      <c r="X43" s="20"/>
    </row>
    <row r="44" spans="1:24" s="12" customFormat="1" ht="15">
      <c r="A44" s="28"/>
      <c r="B44" s="28" t="s">
        <v>20</v>
      </c>
      <c r="C44" s="38">
        <v>18357226</v>
      </c>
      <c r="D44" s="38">
        <v>367321</v>
      </c>
      <c r="E44" s="38">
        <v>13941822</v>
      </c>
      <c r="F44" s="38">
        <v>165933</v>
      </c>
      <c r="G44" s="38">
        <v>195905</v>
      </c>
      <c r="H44" s="38">
        <v>854331</v>
      </c>
      <c r="I44" s="38">
        <v>785027</v>
      </c>
      <c r="J44" s="38">
        <v>29502</v>
      </c>
      <c r="K44" s="38">
        <v>993530</v>
      </c>
      <c r="L44" s="38">
        <v>653051</v>
      </c>
      <c r="M44" s="38">
        <v>370804</v>
      </c>
      <c r="N44" s="23" t="s">
        <v>46</v>
      </c>
      <c r="O44" s="25"/>
      <c r="P44" s="20"/>
      <c r="Q44" s="20"/>
      <c r="R44" s="20"/>
      <c r="S44" s="20"/>
      <c r="T44" s="20"/>
      <c r="U44" s="20"/>
      <c r="V44" s="20"/>
      <c r="W44" s="20"/>
      <c r="X44" s="20"/>
    </row>
    <row r="45" spans="1:24" s="12" customFormat="1" ht="15">
      <c r="A45" s="28"/>
      <c r="B45" s="28" t="s">
        <v>19</v>
      </c>
      <c r="C45" s="38">
        <v>10047944</v>
      </c>
      <c r="D45" s="38">
        <v>280035</v>
      </c>
      <c r="E45" s="38">
        <v>7040167</v>
      </c>
      <c r="F45" s="38">
        <v>89640</v>
      </c>
      <c r="G45" s="38">
        <v>193052</v>
      </c>
      <c r="H45" s="38">
        <v>894588</v>
      </c>
      <c r="I45" s="38">
        <v>279952</v>
      </c>
      <c r="J45" s="38">
        <v>92506</v>
      </c>
      <c r="K45" s="38">
        <v>467171</v>
      </c>
      <c r="L45" s="38">
        <v>552090</v>
      </c>
      <c r="M45" s="38">
        <v>158743</v>
      </c>
      <c r="N45" s="97" t="s">
        <v>47</v>
      </c>
      <c r="O45" s="25"/>
      <c r="P45" s="20"/>
      <c r="Q45" s="20"/>
      <c r="R45" s="20"/>
      <c r="S45" s="20"/>
      <c r="T45" s="20"/>
      <c r="U45" s="20"/>
      <c r="V45" s="20"/>
      <c r="W45" s="20"/>
      <c r="X45" s="20"/>
    </row>
    <row r="46" spans="1:24" s="12" customFormat="1" ht="15">
      <c r="A46" s="28"/>
      <c r="B46" s="28" t="s">
        <v>18</v>
      </c>
      <c r="C46" s="38">
        <v>13130893</v>
      </c>
      <c r="D46" s="38">
        <v>326368</v>
      </c>
      <c r="E46" s="38">
        <v>9668817</v>
      </c>
      <c r="F46" s="38">
        <v>117215</v>
      </c>
      <c r="G46" s="38">
        <v>304780</v>
      </c>
      <c r="H46" s="38">
        <v>1077422</v>
      </c>
      <c r="I46" s="38">
        <v>228987</v>
      </c>
      <c r="J46" s="38">
        <v>67044</v>
      </c>
      <c r="K46" s="38">
        <v>532977</v>
      </c>
      <c r="L46" s="38">
        <v>656494</v>
      </c>
      <c r="M46" s="38">
        <v>150789</v>
      </c>
      <c r="N46" s="97" t="s">
        <v>48</v>
      </c>
      <c r="O46" s="25"/>
      <c r="P46" s="20"/>
      <c r="Q46" s="20"/>
      <c r="R46" s="20"/>
      <c r="S46" s="20"/>
      <c r="T46" s="20"/>
      <c r="U46" s="20"/>
      <c r="V46" s="20"/>
      <c r="W46" s="20"/>
      <c r="X46" s="20"/>
    </row>
    <row r="47" spans="1:24" s="12" customFormat="1" ht="15">
      <c r="A47" s="28"/>
      <c r="B47" s="28" t="s">
        <v>17</v>
      </c>
      <c r="C47" s="38">
        <v>20493911</v>
      </c>
      <c r="D47" s="38">
        <v>474234</v>
      </c>
      <c r="E47" s="38">
        <v>13836860</v>
      </c>
      <c r="F47" s="38">
        <v>205569</v>
      </c>
      <c r="G47" s="38">
        <v>1067316</v>
      </c>
      <c r="H47" s="38">
        <v>2073447</v>
      </c>
      <c r="I47" s="38">
        <v>399234</v>
      </c>
      <c r="J47" s="38">
        <v>75243</v>
      </c>
      <c r="K47" s="38">
        <v>596784</v>
      </c>
      <c r="L47" s="38">
        <v>1391836</v>
      </c>
      <c r="M47" s="38">
        <v>373388</v>
      </c>
      <c r="N47" s="97" t="s">
        <v>49</v>
      </c>
      <c r="O47" s="25"/>
      <c r="P47" s="20"/>
      <c r="Q47" s="20"/>
      <c r="R47" s="20"/>
      <c r="S47" s="20"/>
      <c r="T47" s="20"/>
      <c r="U47" s="20"/>
      <c r="V47" s="20"/>
      <c r="W47" s="20"/>
      <c r="X47" s="20"/>
    </row>
    <row r="48" spans="1:24" s="12" customFormat="1" ht="15">
      <c r="A48" s="28"/>
      <c r="B48" s="28"/>
      <c r="C48" s="38"/>
      <c r="D48" s="38"/>
      <c r="E48" s="38"/>
      <c r="F48" s="38"/>
      <c r="G48" s="38"/>
      <c r="H48" s="38"/>
      <c r="I48" s="38"/>
      <c r="J48" s="38"/>
      <c r="K48" s="38"/>
      <c r="L48" s="38"/>
      <c r="M48" s="38"/>
      <c r="N48" s="97"/>
      <c r="O48" s="25"/>
      <c r="P48" s="20"/>
      <c r="Q48" s="20"/>
      <c r="R48" s="20"/>
      <c r="S48" s="20"/>
      <c r="T48" s="20"/>
      <c r="U48" s="20"/>
      <c r="V48" s="20"/>
      <c r="W48" s="20"/>
      <c r="X48" s="20"/>
    </row>
    <row r="49" spans="1:24" s="12" customFormat="1" ht="15">
      <c r="A49" s="30">
        <v>2015</v>
      </c>
      <c r="B49" s="28" t="s">
        <v>29</v>
      </c>
      <c r="C49" s="38">
        <v>10685972</v>
      </c>
      <c r="D49" s="38">
        <v>342262</v>
      </c>
      <c r="E49" s="38">
        <v>7004106</v>
      </c>
      <c r="F49" s="38">
        <v>118657</v>
      </c>
      <c r="G49" s="38">
        <v>258579</v>
      </c>
      <c r="H49" s="38">
        <v>1581005</v>
      </c>
      <c r="I49" s="38">
        <v>60594</v>
      </c>
      <c r="J49" s="38">
        <v>35899</v>
      </c>
      <c r="K49" s="38">
        <v>510766</v>
      </c>
      <c r="L49" s="38">
        <v>531835</v>
      </c>
      <c r="M49" s="38">
        <v>242269</v>
      </c>
      <c r="N49" s="26" t="s">
        <v>38</v>
      </c>
      <c r="O49" s="24">
        <v>2015</v>
      </c>
      <c r="P49" s="20"/>
      <c r="Q49" s="20"/>
      <c r="R49" s="20"/>
      <c r="S49" s="20"/>
      <c r="T49" s="20"/>
      <c r="U49" s="20"/>
      <c r="V49" s="20"/>
      <c r="W49" s="20"/>
      <c r="X49" s="20"/>
    </row>
    <row r="50" spans="1:24" s="12" customFormat="1" ht="15">
      <c r="A50" s="28"/>
      <c r="B50" s="28" t="s">
        <v>16</v>
      </c>
      <c r="C50" s="38">
        <v>11593208</v>
      </c>
      <c r="D50" s="38">
        <v>287657</v>
      </c>
      <c r="E50" s="38">
        <v>8089836</v>
      </c>
      <c r="F50" s="38">
        <v>101348</v>
      </c>
      <c r="G50" s="38">
        <v>204275</v>
      </c>
      <c r="H50" s="38">
        <v>1027756</v>
      </c>
      <c r="I50" s="38">
        <v>49294</v>
      </c>
      <c r="J50" s="38">
        <v>21373</v>
      </c>
      <c r="K50" s="38">
        <v>914561</v>
      </c>
      <c r="L50" s="38">
        <v>655920</v>
      </c>
      <c r="M50" s="38">
        <v>241188</v>
      </c>
      <c r="N50" s="26" t="s">
        <v>39</v>
      </c>
      <c r="O50" s="25"/>
      <c r="P50" s="20"/>
      <c r="Q50" s="20"/>
      <c r="R50" s="20"/>
      <c r="S50" s="20"/>
      <c r="T50" s="20"/>
      <c r="U50" s="20"/>
      <c r="V50" s="20"/>
      <c r="W50" s="20"/>
      <c r="X50" s="20"/>
    </row>
    <row r="51" spans="1:24" s="12" customFormat="1" ht="15">
      <c r="A51" s="28"/>
      <c r="B51" s="28" t="s">
        <v>15</v>
      </c>
      <c r="C51" s="38">
        <v>14771115</v>
      </c>
      <c r="D51" s="38">
        <v>370511</v>
      </c>
      <c r="E51" s="38">
        <v>10766554</v>
      </c>
      <c r="F51" s="38">
        <v>135867</v>
      </c>
      <c r="G51" s="38">
        <v>279778</v>
      </c>
      <c r="H51" s="38">
        <v>1100920</v>
      </c>
      <c r="I51" s="38">
        <v>214263</v>
      </c>
      <c r="J51" s="38">
        <v>27909</v>
      </c>
      <c r="K51" s="38">
        <v>545091</v>
      </c>
      <c r="L51" s="38">
        <v>874138</v>
      </c>
      <c r="M51" s="38">
        <v>456084</v>
      </c>
      <c r="N51" s="26" t="s">
        <v>40</v>
      </c>
      <c r="O51" s="25"/>
      <c r="P51" s="20"/>
      <c r="Q51" s="20"/>
      <c r="R51" s="20"/>
      <c r="S51" s="20"/>
      <c r="T51" s="20"/>
      <c r="U51" s="20"/>
      <c r="V51" s="20"/>
      <c r="W51" s="20"/>
      <c r="X51" s="20"/>
    </row>
    <row r="52" spans="1:24" s="12" customFormat="1" ht="15">
      <c r="A52" s="31"/>
      <c r="B52" s="31"/>
      <c r="C52" s="39"/>
      <c r="D52" s="39"/>
      <c r="E52" s="39"/>
      <c r="F52" s="39"/>
      <c r="G52" s="39"/>
      <c r="H52" s="39"/>
      <c r="I52" s="39"/>
      <c r="J52" s="39"/>
      <c r="K52" s="39"/>
      <c r="L52" s="39"/>
      <c r="M52" s="39"/>
      <c r="N52" s="94"/>
      <c r="O52" s="27"/>
      <c r="P52" s="20"/>
      <c r="Q52" s="20"/>
      <c r="R52" s="20"/>
      <c r="S52" s="20"/>
      <c r="T52" s="20"/>
      <c r="U52" s="20"/>
      <c r="V52" s="20"/>
      <c r="W52" s="20"/>
      <c r="X52" s="20"/>
    </row>
    <row r="53" spans="1:24" s="12" customFormat="1" ht="87" customHeight="1">
      <c r="A53" s="31"/>
      <c r="B53" s="31"/>
      <c r="C53" s="44" t="s">
        <v>50</v>
      </c>
      <c r="D53" s="45" t="s">
        <v>54</v>
      </c>
      <c r="E53" s="45" t="s">
        <v>55</v>
      </c>
      <c r="F53" s="45" t="s">
        <v>56</v>
      </c>
      <c r="G53" s="45" t="s">
        <v>57</v>
      </c>
      <c r="H53" s="45" t="s">
        <v>58</v>
      </c>
      <c r="I53" s="45" t="s">
        <v>59</v>
      </c>
      <c r="J53" s="45" t="s">
        <v>60</v>
      </c>
      <c r="K53" s="45" t="s">
        <v>61</v>
      </c>
      <c r="L53" s="45" t="s">
        <v>62</v>
      </c>
      <c r="M53" s="45" t="s">
        <v>63</v>
      </c>
      <c r="N53" s="45"/>
      <c r="O53" s="46"/>
      <c r="P53" s="20"/>
      <c r="Q53" s="20"/>
      <c r="R53" s="20"/>
      <c r="S53" s="20"/>
      <c r="T53" s="20"/>
      <c r="U53" s="20"/>
      <c r="V53" s="20"/>
      <c r="W53" s="20"/>
      <c r="X53" s="20"/>
    </row>
    <row r="54" ht="15">
      <c r="A54" s="2" t="s">
        <v>278</v>
      </c>
    </row>
    <row r="55" ht="15">
      <c r="A55" s="36" t="s">
        <v>53</v>
      </c>
    </row>
    <row r="56" spans="3:13" ht="15">
      <c r="C56" s="104"/>
      <c r="D56" s="104"/>
      <c r="E56" s="104"/>
      <c r="F56" s="104"/>
      <c r="G56" s="104"/>
      <c r="H56" s="104"/>
      <c r="I56" s="104"/>
      <c r="J56" s="104"/>
      <c r="K56" s="104"/>
      <c r="L56" s="104"/>
      <c r="M56" s="104"/>
    </row>
    <row r="57" spans="3:13" ht="15">
      <c r="C57" s="104"/>
      <c r="D57" s="104"/>
      <c r="E57" s="104"/>
      <c r="F57" s="104"/>
      <c r="G57" s="104"/>
      <c r="H57" s="104"/>
      <c r="I57" s="104"/>
      <c r="J57" s="104"/>
      <c r="K57" s="104"/>
      <c r="L57" s="104"/>
      <c r="M57" s="104"/>
    </row>
    <row r="58" spans="3:13" ht="15">
      <c r="C58" s="116"/>
      <c r="D58" s="116"/>
      <c r="E58" s="116"/>
      <c r="F58" s="116"/>
      <c r="G58" s="116"/>
      <c r="H58" s="116"/>
      <c r="I58" s="116"/>
      <c r="J58" s="116"/>
      <c r="K58" s="116"/>
      <c r="L58" s="116"/>
      <c r="M58" s="116"/>
    </row>
    <row r="59" spans="3:13" ht="15">
      <c r="C59" s="116"/>
      <c r="D59" s="116"/>
      <c r="E59" s="116"/>
      <c r="F59" s="116"/>
      <c r="G59" s="116"/>
      <c r="H59" s="116"/>
      <c r="I59" s="116"/>
      <c r="J59" s="116"/>
      <c r="K59" s="116"/>
      <c r="L59" s="116"/>
      <c r="M59" s="116"/>
    </row>
    <row r="60" spans="3:13" ht="15">
      <c r="C60" s="116"/>
      <c r="D60" s="116"/>
      <c r="E60" s="116"/>
      <c r="F60" s="116"/>
      <c r="G60" s="116"/>
      <c r="H60" s="116"/>
      <c r="I60" s="116"/>
      <c r="J60" s="116"/>
      <c r="K60" s="116"/>
      <c r="L60" s="116"/>
      <c r="M60" s="116"/>
    </row>
    <row r="61" spans="3:13" ht="15">
      <c r="C61" s="116"/>
      <c r="D61" s="116"/>
      <c r="E61" s="116"/>
      <c r="F61" s="116"/>
      <c r="G61" s="116"/>
      <c r="H61" s="116"/>
      <c r="I61" s="116"/>
      <c r="J61" s="116"/>
      <c r="K61" s="116"/>
      <c r="L61" s="116"/>
      <c r="M61" s="116"/>
    </row>
    <row r="62" spans="3:13" ht="15">
      <c r="C62" s="116"/>
      <c r="D62" s="116"/>
      <c r="E62" s="116"/>
      <c r="F62" s="116"/>
      <c r="G62" s="116"/>
      <c r="H62" s="116"/>
      <c r="I62" s="116"/>
      <c r="J62" s="116"/>
      <c r="K62" s="116"/>
      <c r="L62" s="116"/>
      <c r="M62" s="116"/>
    </row>
    <row r="63" spans="3:13" ht="15">
      <c r="C63" s="116"/>
      <c r="D63" s="116"/>
      <c r="E63" s="116"/>
      <c r="F63" s="116"/>
      <c r="G63" s="116"/>
      <c r="H63" s="116"/>
      <c r="I63" s="116"/>
      <c r="J63" s="116"/>
      <c r="K63" s="116"/>
      <c r="L63" s="116"/>
      <c r="M63" s="116"/>
    </row>
    <row r="64" spans="3:13" ht="15">
      <c r="C64" s="116"/>
      <c r="D64" s="116"/>
      <c r="E64" s="116"/>
      <c r="F64" s="116"/>
      <c r="G64" s="116"/>
      <c r="H64" s="116"/>
      <c r="I64" s="116"/>
      <c r="J64" s="116"/>
      <c r="K64" s="116"/>
      <c r="L64" s="116"/>
      <c r="M64" s="116"/>
    </row>
    <row r="65" spans="3:13" ht="15">
      <c r="C65" s="116"/>
      <c r="D65" s="116"/>
      <c r="E65" s="116"/>
      <c r="F65" s="116"/>
      <c r="G65" s="116"/>
      <c r="H65" s="116"/>
      <c r="I65" s="116"/>
      <c r="J65" s="116"/>
      <c r="K65" s="116"/>
      <c r="L65" s="116"/>
      <c r="M65" s="116"/>
    </row>
    <row r="66" spans="3:13" ht="15">
      <c r="C66" s="116"/>
      <c r="D66" s="116"/>
      <c r="E66" s="116"/>
      <c r="F66" s="116"/>
      <c r="G66" s="116"/>
      <c r="H66" s="116"/>
      <c r="I66" s="116"/>
      <c r="J66" s="116"/>
      <c r="K66" s="116"/>
      <c r="L66" s="116"/>
      <c r="M66" s="116"/>
    </row>
    <row r="67" spans="3:13" ht="15">
      <c r="C67" s="116"/>
      <c r="D67" s="116"/>
      <c r="E67" s="116"/>
      <c r="F67" s="116"/>
      <c r="G67" s="116"/>
      <c r="H67" s="116"/>
      <c r="I67" s="116"/>
      <c r="J67" s="116"/>
      <c r="K67" s="116"/>
      <c r="L67" s="116"/>
      <c r="M67" s="116"/>
    </row>
    <row r="68" spans="3:13" ht="15">
      <c r="C68" s="116"/>
      <c r="D68" s="116"/>
      <c r="E68" s="116"/>
      <c r="F68" s="116"/>
      <c r="G68" s="116"/>
      <c r="H68" s="116"/>
      <c r="I68" s="116"/>
      <c r="J68" s="116"/>
      <c r="K68" s="116"/>
      <c r="L68" s="116"/>
      <c r="M68" s="116"/>
    </row>
    <row r="69" spans="3:13" ht="15">
      <c r="C69" s="116"/>
      <c r="D69" s="116"/>
      <c r="E69" s="116"/>
      <c r="F69" s="116"/>
      <c r="G69" s="116"/>
      <c r="H69" s="116"/>
      <c r="I69" s="116"/>
      <c r="J69" s="116"/>
      <c r="K69" s="116"/>
      <c r="L69" s="116"/>
      <c r="M69" s="116"/>
    </row>
    <row r="70" spans="3:13" ht="15">
      <c r="C70" s="116"/>
      <c r="D70" s="116"/>
      <c r="E70" s="116"/>
      <c r="F70" s="116"/>
      <c r="G70" s="116"/>
      <c r="H70" s="116"/>
      <c r="I70" s="116"/>
      <c r="J70" s="116"/>
      <c r="K70" s="116"/>
      <c r="L70" s="116"/>
      <c r="M70" s="116"/>
    </row>
    <row r="71" spans="3:13" ht="15">
      <c r="C71" s="116"/>
      <c r="D71" s="116"/>
      <c r="E71" s="116"/>
      <c r="F71" s="116"/>
      <c r="G71" s="116"/>
      <c r="H71" s="116"/>
      <c r="I71" s="116"/>
      <c r="J71" s="116"/>
      <c r="K71" s="116"/>
      <c r="L71" s="116"/>
      <c r="M71" s="116"/>
    </row>
    <row r="72" spans="3:13" ht="15">
      <c r="C72" s="116"/>
      <c r="D72" s="116"/>
      <c r="E72" s="116"/>
      <c r="F72" s="116"/>
      <c r="G72" s="116"/>
      <c r="H72" s="116"/>
      <c r="I72" s="116"/>
      <c r="J72" s="116"/>
      <c r="K72" s="116"/>
      <c r="L72" s="116"/>
      <c r="M72" s="116"/>
    </row>
    <row r="73" spans="3:13" ht="15">
      <c r="C73" s="116"/>
      <c r="D73" s="116"/>
      <c r="E73" s="116"/>
      <c r="F73" s="116"/>
      <c r="G73" s="116"/>
      <c r="H73" s="116"/>
      <c r="I73" s="116"/>
      <c r="J73" s="116"/>
      <c r="K73" s="116"/>
      <c r="L73" s="116"/>
      <c r="M73" s="116"/>
    </row>
    <row r="74" spans="3:13" ht="15">
      <c r="C74" s="116"/>
      <c r="D74" s="116"/>
      <c r="E74" s="116"/>
      <c r="F74" s="116"/>
      <c r="G74" s="116"/>
      <c r="H74" s="116"/>
      <c r="I74" s="116"/>
      <c r="J74" s="116"/>
      <c r="K74" s="116"/>
      <c r="L74" s="116"/>
      <c r="M74" s="116"/>
    </row>
    <row r="75" spans="3:13" ht="15">
      <c r="C75" s="116"/>
      <c r="D75" s="116"/>
      <c r="E75" s="116"/>
      <c r="F75" s="116"/>
      <c r="G75" s="116"/>
      <c r="H75" s="116"/>
      <c r="I75" s="116"/>
      <c r="J75" s="116"/>
      <c r="K75" s="116"/>
      <c r="L75" s="116"/>
      <c r="M75" s="116"/>
    </row>
    <row r="76" spans="3:13" ht="15">
      <c r="C76" s="116"/>
      <c r="D76" s="116"/>
      <c r="E76" s="116"/>
      <c r="F76" s="116"/>
      <c r="G76" s="116"/>
      <c r="H76" s="116"/>
      <c r="I76" s="116"/>
      <c r="J76" s="116"/>
      <c r="K76" s="116"/>
      <c r="L76" s="116"/>
      <c r="M76" s="116"/>
    </row>
    <row r="77" spans="3:13" ht="15">
      <c r="C77" s="116"/>
      <c r="D77" s="116"/>
      <c r="E77" s="116"/>
      <c r="F77" s="116"/>
      <c r="G77" s="116"/>
      <c r="H77" s="116"/>
      <c r="I77" s="116"/>
      <c r="J77" s="116"/>
      <c r="K77" s="116"/>
      <c r="L77" s="116"/>
      <c r="M77" s="116"/>
    </row>
    <row r="78" spans="3:13" ht="15">
      <c r="C78" s="116"/>
      <c r="D78" s="116"/>
      <c r="E78" s="116"/>
      <c r="F78" s="116"/>
      <c r="G78" s="116"/>
      <c r="H78" s="116"/>
      <c r="I78" s="116"/>
      <c r="J78" s="116"/>
      <c r="K78" s="116"/>
      <c r="L78" s="116"/>
      <c r="M78" s="116"/>
    </row>
    <row r="79" spans="3:13" ht="15">
      <c r="C79" s="116"/>
      <c r="D79" s="116"/>
      <c r="E79" s="116"/>
      <c r="F79" s="116"/>
      <c r="G79" s="116"/>
      <c r="H79" s="116"/>
      <c r="I79" s="116"/>
      <c r="J79" s="116"/>
      <c r="K79" s="116"/>
      <c r="L79" s="116"/>
      <c r="M79" s="116"/>
    </row>
    <row r="80" spans="3:13" ht="15">
      <c r="C80" s="52"/>
      <c r="D80" s="52"/>
      <c r="E80" s="52"/>
      <c r="F80" s="52"/>
      <c r="G80" s="52"/>
      <c r="H80" s="52"/>
      <c r="I80" s="52"/>
      <c r="J80" s="52"/>
      <c r="K80" s="52"/>
      <c r="L80" s="52"/>
      <c r="M80" s="52"/>
    </row>
    <row r="81" spans="3:13" ht="15">
      <c r="C81" s="52"/>
      <c r="D81" s="52"/>
      <c r="E81" s="52"/>
      <c r="F81" s="52"/>
      <c r="G81" s="52"/>
      <c r="H81" s="52"/>
      <c r="I81" s="52"/>
      <c r="J81" s="52"/>
      <c r="K81" s="52"/>
      <c r="L81" s="52"/>
      <c r="M81" s="52"/>
    </row>
    <row r="82" spans="3:13" ht="15">
      <c r="C82" s="52"/>
      <c r="D82" s="52"/>
      <c r="E82" s="52"/>
      <c r="F82" s="52"/>
      <c r="G82" s="52"/>
      <c r="H82" s="52"/>
      <c r="I82" s="52"/>
      <c r="J82" s="52"/>
      <c r="K82" s="52"/>
      <c r="L82" s="52"/>
      <c r="M82" s="52"/>
    </row>
    <row r="83" spans="3:13" ht="15">
      <c r="C83" s="52"/>
      <c r="D83" s="52"/>
      <c r="E83" s="52"/>
      <c r="F83" s="52"/>
      <c r="G83" s="52"/>
      <c r="H83" s="52"/>
      <c r="I83" s="52"/>
      <c r="J83" s="52"/>
      <c r="K83" s="52"/>
      <c r="L83" s="52"/>
      <c r="M83" s="52"/>
    </row>
    <row r="84" spans="3:13" ht="15">
      <c r="C84" s="52"/>
      <c r="D84" s="52"/>
      <c r="E84" s="52"/>
      <c r="F84" s="52"/>
      <c r="G84" s="52"/>
      <c r="H84" s="52"/>
      <c r="I84" s="52"/>
      <c r="J84" s="52"/>
      <c r="K84" s="52"/>
      <c r="L84" s="52"/>
      <c r="M84" s="52"/>
    </row>
    <row r="85" spans="3:13" ht="15">
      <c r="C85" s="52"/>
      <c r="D85" s="52"/>
      <c r="E85" s="52"/>
      <c r="F85" s="52"/>
      <c r="G85" s="52"/>
      <c r="H85" s="52"/>
      <c r="I85" s="52"/>
      <c r="J85" s="52"/>
      <c r="K85" s="52"/>
      <c r="L85" s="52"/>
      <c r="M85" s="52"/>
    </row>
    <row r="86" spans="3:13" ht="15">
      <c r="C86" s="52"/>
      <c r="D86" s="52"/>
      <c r="E86" s="52"/>
      <c r="F86" s="52"/>
      <c r="G86" s="52"/>
      <c r="H86" s="52"/>
      <c r="I86" s="52"/>
      <c r="J86" s="52"/>
      <c r="K86" s="52"/>
      <c r="L86" s="52"/>
      <c r="M86" s="52"/>
    </row>
    <row r="87" spans="3:13" ht="15">
      <c r="C87" s="52"/>
      <c r="D87" s="52"/>
      <c r="E87" s="52"/>
      <c r="F87" s="52"/>
      <c r="G87" s="52"/>
      <c r="H87" s="52"/>
      <c r="I87" s="52"/>
      <c r="J87" s="52"/>
      <c r="K87" s="52"/>
      <c r="L87" s="52"/>
      <c r="M87" s="52"/>
    </row>
    <row r="88" spans="3:13" ht="15">
      <c r="C88" s="52"/>
      <c r="D88" s="52"/>
      <c r="E88" s="52"/>
      <c r="F88" s="52"/>
      <c r="G88" s="52"/>
      <c r="H88" s="52"/>
      <c r="I88" s="52"/>
      <c r="J88" s="52"/>
      <c r="K88" s="52"/>
      <c r="L88" s="52"/>
      <c r="M88" s="52"/>
    </row>
    <row r="89" spans="3:13" ht="15">
      <c r="C89" s="52"/>
      <c r="D89" s="52"/>
      <c r="E89" s="52"/>
      <c r="F89" s="52"/>
      <c r="G89" s="52"/>
      <c r="H89" s="52"/>
      <c r="I89" s="52"/>
      <c r="J89" s="52"/>
      <c r="K89" s="52"/>
      <c r="L89" s="52"/>
      <c r="M89" s="52"/>
    </row>
    <row r="90" spans="3:13" ht="15">
      <c r="C90" s="52"/>
      <c r="D90" s="52"/>
      <c r="E90" s="52"/>
      <c r="F90" s="52"/>
      <c r="G90" s="52"/>
      <c r="H90" s="52"/>
      <c r="I90" s="52"/>
      <c r="J90" s="52"/>
      <c r="K90" s="52"/>
      <c r="L90" s="52"/>
      <c r="M90" s="52"/>
    </row>
    <row r="91" spans="3:13" ht="15">
      <c r="C91" s="52"/>
      <c r="D91" s="52"/>
      <c r="E91" s="52"/>
      <c r="F91" s="52"/>
      <c r="G91" s="52"/>
      <c r="H91" s="52"/>
      <c r="I91" s="52"/>
      <c r="J91" s="52"/>
      <c r="K91" s="52"/>
      <c r="L91" s="52"/>
      <c r="M91" s="52"/>
    </row>
    <row r="92" spans="3:13" ht="15">
      <c r="C92" s="52"/>
      <c r="D92" s="52"/>
      <c r="E92" s="52"/>
      <c r="F92" s="52"/>
      <c r="G92" s="52"/>
      <c r="H92" s="52"/>
      <c r="I92" s="52"/>
      <c r="J92" s="52"/>
      <c r="K92" s="52"/>
      <c r="L92" s="52"/>
      <c r="M92" s="52"/>
    </row>
    <row r="93" spans="3:13" ht="15">
      <c r="C93" s="52"/>
      <c r="D93" s="52"/>
      <c r="E93" s="52"/>
      <c r="F93" s="52"/>
      <c r="G93" s="52"/>
      <c r="H93" s="52"/>
      <c r="I93" s="52"/>
      <c r="J93" s="52"/>
      <c r="K93" s="52"/>
      <c r="L93" s="52"/>
      <c r="M93" s="52"/>
    </row>
    <row r="94" spans="3:13" ht="15">
      <c r="C94" s="52"/>
      <c r="D94" s="52"/>
      <c r="E94" s="52"/>
      <c r="F94" s="52"/>
      <c r="G94" s="52"/>
      <c r="H94" s="52"/>
      <c r="I94" s="52"/>
      <c r="J94" s="52"/>
      <c r="K94" s="52"/>
      <c r="L94" s="52"/>
      <c r="M94" s="52"/>
    </row>
    <row r="95" spans="3:13" ht="15">
      <c r="C95" s="52"/>
      <c r="D95" s="52"/>
      <c r="E95" s="52"/>
      <c r="F95" s="52"/>
      <c r="G95" s="52"/>
      <c r="H95" s="52"/>
      <c r="I95" s="52"/>
      <c r="J95" s="52"/>
      <c r="K95" s="52"/>
      <c r="L95" s="52"/>
      <c r="M95" s="52"/>
    </row>
    <row r="96" spans="3:13" ht="15">
      <c r="C96" s="52"/>
      <c r="D96" s="52"/>
      <c r="E96" s="52"/>
      <c r="F96" s="52"/>
      <c r="G96" s="52"/>
      <c r="H96" s="52"/>
      <c r="I96" s="52"/>
      <c r="J96" s="52"/>
      <c r="K96" s="52"/>
      <c r="L96" s="52"/>
      <c r="M96" s="52"/>
    </row>
    <row r="97" spans="3:13" ht="15">
      <c r="C97" s="52"/>
      <c r="D97" s="52"/>
      <c r="E97" s="52"/>
      <c r="F97" s="52"/>
      <c r="G97" s="52"/>
      <c r="H97" s="52"/>
      <c r="I97" s="52"/>
      <c r="J97" s="52"/>
      <c r="K97" s="52"/>
      <c r="L97" s="52"/>
      <c r="M97" s="52"/>
    </row>
    <row r="98" spans="3:13" ht="15">
      <c r="C98" s="52"/>
      <c r="D98" s="52"/>
      <c r="E98" s="52"/>
      <c r="F98" s="52"/>
      <c r="G98" s="52"/>
      <c r="H98" s="52"/>
      <c r="I98" s="52"/>
      <c r="J98" s="52"/>
      <c r="K98" s="52"/>
      <c r="L98" s="52"/>
      <c r="M98" s="52"/>
    </row>
    <row r="99" spans="3:13" ht="15">
      <c r="C99" s="52"/>
      <c r="D99" s="52"/>
      <c r="E99" s="52"/>
      <c r="F99" s="52"/>
      <c r="G99" s="52"/>
      <c r="H99" s="52"/>
      <c r="I99" s="52"/>
      <c r="J99" s="52"/>
      <c r="K99" s="52"/>
      <c r="L99" s="52"/>
      <c r="M99" s="52"/>
    </row>
    <row r="100" spans="3:13" ht="15">
      <c r="C100" s="52"/>
      <c r="D100" s="52"/>
      <c r="E100" s="52"/>
      <c r="F100" s="52"/>
      <c r="G100" s="52"/>
      <c r="H100" s="52"/>
      <c r="I100" s="52"/>
      <c r="J100" s="52"/>
      <c r="K100" s="52"/>
      <c r="L100" s="52"/>
      <c r="M100" s="52"/>
    </row>
    <row r="101" spans="3:13" ht="15">
      <c r="C101" s="52"/>
      <c r="D101" s="52"/>
      <c r="E101" s="52"/>
      <c r="F101" s="52"/>
      <c r="G101" s="52"/>
      <c r="H101" s="52"/>
      <c r="I101" s="52"/>
      <c r="J101" s="52"/>
      <c r="K101" s="52"/>
      <c r="L101" s="52"/>
      <c r="M101" s="52"/>
    </row>
    <row r="102" spans="3:13" ht="15">
      <c r="C102" s="52"/>
      <c r="D102" s="52"/>
      <c r="E102" s="52"/>
      <c r="F102" s="52"/>
      <c r="G102" s="52"/>
      <c r="H102" s="52"/>
      <c r="I102" s="52"/>
      <c r="J102" s="52"/>
      <c r="K102" s="52"/>
      <c r="L102" s="52"/>
      <c r="M102" s="52"/>
    </row>
    <row r="103" spans="3:13" ht="15">
      <c r="C103" s="52"/>
      <c r="D103" s="52"/>
      <c r="E103" s="52"/>
      <c r="F103" s="52"/>
      <c r="G103" s="52"/>
      <c r="H103" s="52"/>
      <c r="I103" s="52"/>
      <c r="J103" s="52"/>
      <c r="K103" s="52"/>
      <c r="L103" s="52"/>
      <c r="M103" s="52"/>
    </row>
    <row r="104" spans="3:13" ht="15">
      <c r="C104" s="52"/>
      <c r="D104" s="52"/>
      <c r="E104" s="52"/>
      <c r="F104" s="52"/>
      <c r="G104" s="52"/>
      <c r="H104" s="52"/>
      <c r="I104" s="52"/>
      <c r="J104" s="52"/>
      <c r="K104" s="52"/>
      <c r="L104" s="52"/>
      <c r="M104" s="52"/>
    </row>
    <row r="105" spans="3:13" ht="15">
      <c r="C105" s="52"/>
      <c r="D105" s="52"/>
      <c r="E105" s="52"/>
      <c r="F105" s="52"/>
      <c r="G105" s="52"/>
      <c r="H105" s="52"/>
      <c r="I105" s="52"/>
      <c r="J105" s="52"/>
      <c r="K105" s="52"/>
      <c r="L105" s="52"/>
      <c r="M105" s="52"/>
    </row>
    <row r="106" spans="3:13" ht="15">
      <c r="C106" s="52"/>
      <c r="D106" s="52"/>
      <c r="E106" s="52"/>
      <c r="F106" s="52"/>
      <c r="G106" s="52"/>
      <c r="H106" s="52"/>
      <c r="I106" s="52"/>
      <c r="J106" s="52"/>
      <c r="K106" s="52"/>
      <c r="L106" s="52"/>
      <c r="M106" s="52"/>
    </row>
    <row r="107" spans="3:13" ht="15">
      <c r="C107" s="52"/>
      <c r="D107" s="52"/>
      <c r="E107" s="52"/>
      <c r="F107" s="52"/>
      <c r="G107" s="52"/>
      <c r="H107" s="52"/>
      <c r="I107" s="52"/>
      <c r="J107" s="52"/>
      <c r="K107" s="52"/>
      <c r="L107" s="52"/>
      <c r="M107" s="52"/>
    </row>
    <row r="108" spans="3:13" ht="15">
      <c r="C108" s="52"/>
      <c r="D108" s="52"/>
      <c r="E108" s="52"/>
      <c r="F108" s="52"/>
      <c r="G108" s="52"/>
      <c r="H108" s="52"/>
      <c r="I108" s="52"/>
      <c r="J108" s="52"/>
      <c r="K108" s="52"/>
      <c r="L108" s="52"/>
      <c r="M108" s="52"/>
    </row>
    <row r="109" spans="3:13" ht="15">
      <c r="C109" s="52"/>
      <c r="D109" s="52"/>
      <c r="E109" s="52"/>
      <c r="F109" s="52"/>
      <c r="G109" s="52"/>
      <c r="H109" s="52"/>
      <c r="I109" s="52"/>
      <c r="J109" s="52"/>
      <c r="K109" s="52"/>
      <c r="L109" s="52"/>
      <c r="M109" s="52"/>
    </row>
    <row r="110" spans="3:13" ht="15">
      <c r="C110" s="52"/>
      <c r="D110" s="52"/>
      <c r="E110" s="52"/>
      <c r="F110" s="52"/>
      <c r="G110" s="52"/>
      <c r="H110" s="52"/>
      <c r="I110" s="52"/>
      <c r="J110" s="52"/>
      <c r="K110" s="52"/>
      <c r="L110" s="52"/>
      <c r="M110" s="52"/>
    </row>
    <row r="111" spans="3:13" ht="15">
      <c r="C111" s="52"/>
      <c r="D111" s="52"/>
      <c r="E111" s="52"/>
      <c r="F111" s="52"/>
      <c r="G111" s="52"/>
      <c r="H111" s="52"/>
      <c r="I111" s="52"/>
      <c r="J111" s="52"/>
      <c r="K111" s="52"/>
      <c r="L111" s="52"/>
      <c r="M111" s="52"/>
    </row>
    <row r="112" spans="3:13" ht="15">
      <c r="C112" s="52"/>
      <c r="D112" s="52"/>
      <c r="E112" s="52"/>
      <c r="F112" s="52"/>
      <c r="G112" s="52"/>
      <c r="H112" s="52"/>
      <c r="I112" s="52"/>
      <c r="J112" s="52"/>
      <c r="K112" s="52"/>
      <c r="L112" s="52"/>
      <c r="M112" s="52"/>
    </row>
    <row r="113" spans="3:13" ht="15">
      <c r="C113" s="52"/>
      <c r="D113" s="52"/>
      <c r="E113" s="52"/>
      <c r="F113" s="52"/>
      <c r="G113" s="52"/>
      <c r="H113" s="52"/>
      <c r="I113" s="52"/>
      <c r="J113" s="52"/>
      <c r="K113" s="52"/>
      <c r="L113" s="52"/>
      <c r="M113" s="52"/>
    </row>
    <row r="114" spans="3:13" ht="15">
      <c r="C114" s="52"/>
      <c r="D114" s="52"/>
      <c r="E114" s="52"/>
      <c r="F114" s="52"/>
      <c r="G114" s="52"/>
      <c r="H114" s="52"/>
      <c r="I114" s="52"/>
      <c r="J114" s="52"/>
      <c r="K114" s="52"/>
      <c r="L114" s="52"/>
      <c r="M114" s="52"/>
    </row>
    <row r="115" spans="3:13" ht="15">
      <c r="C115" s="52"/>
      <c r="D115" s="52"/>
      <c r="E115" s="52"/>
      <c r="F115" s="52"/>
      <c r="G115" s="52"/>
      <c r="H115" s="52"/>
      <c r="I115" s="52"/>
      <c r="J115" s="52"/>
      <c r="K115" s="52"/>
      <c r="L115" s="52"/>
      <c r="M115" s="52"/>
    </row>
    <row r="116" spans="3:13" ht="15">
      <c r="C116" s="52"/>
      <c r="D116" s="52"/>
      <c r="E116" s="52"/>
      <c r="F116" s="52"/>
      <c r="G116" s="52"/>
      <c r="H116" s="52"/>
      <c r="I116" s="52"/>
      <c r="J116" s="52"/>
      <c r="K116" s="52"/>
      <c r="L116" s="52"/>
      <c r="M116" s="52"/>
    </row>
    <row r="117" spans="3:13" ht="15">
      <c r="C117" s="52"/>
      <c r="D117" s="52"/>
      <c r="E117" s="52"/>
      <c r="F117" s="52"/>
      <c r="G117" s="52"/>
      <c r="H117" s="52"/>
      <c r="I117" s="52"/>
      <c r="J117" s="52"/>
      <c r="K117" s="52"/>
      <c r="L117" s="52"/>
      <c r="M117" s="52"/>
    </row>
    <row r="118" spans="3:13" ht="15">
      <c r="C118" s="52"/>
      <c r="D118" s="52"/>
      <c r="E118" s="52"/>
      <c r="F118" s="52"/>
      <c r="G118" s="52"/>
      <c r="H118" s="52"/>
      <c r="I118" s="52"/>
      <c r="J118" s="52"/>
      <c r="K118" s="52"/>
      <c r="L118" s="52"/>
      <c r="M118" s="52"/>
    </row>
    <row r="119" spans="3:13" ht="15">
      <c r="C119" s="52"/>
      <c r="D119" s="52"/>
      <c r="E119" s="52"/>
      <c r="F119" s="52"/>
      <c r="G119" s="52"/>
      <c r="H119" s="52"/>
      <c r="I119" s="52"/>
      <c r="J119" s="52"/>
      <c r="K119" s="52"/>
      <c r="L119" s="52"/>
      <c r="M119" s="52"/>
    </row>
    <row r="120" spans="3:13" ht="15">
      <c r="C120" s="52"/>
      <c r="D120" s="52"/>
      <c r="E120" s="52"/>
      <c r="F120" s="52"/>
      <c r="G120" s="52"/>
      <c r="H120" s="52"/>
      <c r="I120" s="52"/>
      <c r="J120" s="52"/>
      <c r="K120" s="52"/>
      <c r="L120" s="52"/>
      <c r="M120" s="52"/>
    </row>
    <row r="121" spans="3:13" ht="15">
      <c r="C121" s="52"/>
      <c r="D121" s="52"/>
      <c r="E121" s="52"/>
      <c r="F121" s="52"/>
      <c r="G121" s="52"/>
      <c r="H121" s="52"/>
      <c r="I121" s="52"/>
      <c r="J121" s="52"/>
      <c r="K121" s="52"/>
      <c r="L121" s="52"/>
      <c r="M121" s="52"/>
    </row>
    <row r="122" spans="3:13" ht="15">
      <c r="C122" s="52"/>
      <c r="D122" s="52"/>
      <c r="E122" s="52"/>
      <c r="F122" s="52"/>
      <c r="G122" s="52"/>
      <c r="H122" s="52"/>
      <c r="I122" s="52"/>
      <c r="J122" s="52"/>
      <c r="K122" s="52"/>
      <c r="L122" s="52"/>
      <c r="M122" s="52"/>
    </row>
    <row r="123" spans="3:13" ht="15">
      <c r="C123" s="52"/>
      <c r="D123" s="52"/>
      <c r="E123" s="52"/>
      <c r="F123" s="52"/>
      <c r="G123" s="52"/>
      <c r="H123" s="52"/>
      <c r="I123" s="52"/>
      <c r="J123" s="52"/>
      <c r="K123" s="52"/>
      <c r="L123" s="52"/>
      <c r="M123" s="52"/>
    </row>
    <row r="124" spans="3:13" ht="15">
      <c r="C124" s="52"/>
      <c r="D124" s="52"/>
      <c r="E124" s="52"/>
      <c r="F124" s="52"/>
      <c r="G124" s="52"/>
      <c r="H124" s="52"/>
      <c r="I124" s="52"/>
      <c r="J124" s="52"/>
      <c r="K124" s="52"/>
      <c r="L124" s="52"/>
      <c r="M124" s="52"/>
    </row>
    <row r="125" spans="3:13" ht="15">
      <c r="C125" s="52"/>
      <c r="D125" s="52"/>
      <c r="E125" s="52"/>
      <c r="F125" s="52"/>
      <c r="G125" s="52"/>
      <c r="H125" s="52"/>
      <c r="I125" s="52"/>
      <c r="J125" s="52"/>
      <c r="K125" s="52"/>
      <c r="L125" s="52"/>
      <c r="M125" s="52"/>
    </row>
    <row r="126" spans="3:13" ht="15">
      <c r="C126" s="52"/>
      <c r="D126" s="52"/>
      <c r="E126" s="52"/>
      <c r="F126" s="52"/>
      <c r="G126" s="52"/>
      <c r="H126" s="52"/>
      <c r="I126" s="52"/>
      <c r="J126" s="52"/>
      <c r="K126" s="52"/>
      <c r="L126" s="52"/>
      <c r="M126" s="52"/>
    </row>
    <row r="127" spans="3:13" ht="15">
      <c r="C127" s="52"/>
      <c r="D127" s="52"/>
      <c r="E127" s="52"/>
      <c r="F127" s="52"/>
      <c r="G127" s="52"/>
      <c r="H127" s="52"/>
      <c r="I127" s="52"/>
      <c r="J127" s="52"/>
      <c r="K127" s="52"/>
      <c r="L127" s="52"/>
      <c r="M127" s="52"/>
    </row>
    <row r="128" spans="3:13" ht="15">
      <c r="C128" s="52"/>
      <c r="D128" s="52"/>
      <c r="E128" s="52"/>
      <c r="F128" s="52"/>
      <c r="G128" s="52"/>
      <c r="H128" s="52"/>
      <c r="I128" s="52"/>
      <c r="J128" s="52"/>
      <c r="K128" s="52"/>
      <c r="L128" s="52"/>
      <c r="M128" s="52"/>
    </row>
    <row r="129" spans="3:13" ht="15">
      <c r="C129" s="52"/>
      <c r="D129" s="52"/>
      <c r="E129" s="52"/>
      <c r="F129" s="52"/>
      <c r="G129" s="52"/>
      <c r="H129" s="52"/>
      <c r="I129" s="52"/>
      <c r="J129" s="52"/>
      <c r="K129" s="52"/>
      <c r="L129" s="52"/>
      <c r="M129" s="52"/>
    </row>
    <row r="130" spans="3:13" ht="15">
      <c r="C130" s="51"/>
      <c r="D130" s="51"/>
      <c r="E130" s="51"/>
      <c r="F130" s="51"/>
      <c r="G130" s="51"/>
      <c r="H130" s="51"/>
      <c r="I130" s="51"/>
      <c r="J130" s="51"/>
      <c r="K130" s="51"/>
      <c r="L130" s="51"/>
      <c r="M130" s="51"/>
    </row>
  </sheetData>
  <sheetProtection/>
  <mergeCells count="2">
    <mergeCell ref="N6:O6"/>
    <mergeCell ref="N5:O5"/>
  </mergeCells>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2:Q75"/>
  <sheetViews>
    <sheetView showGridLines="0" zoomScalePageLayoutView="0" workbookViewId="0" topLeftCell="A29">
      <selection activeCell="I33" sqref="I33"/>
    </sheetView>
  </sheetViews>
  <sheetFormatPr defaultColWidth="9.140625" defaultRowHeight="15"/>
  <cols>
    <col min="1" max="1" width="9.140625" style="182" customWidth="1"/>
    <col min="2" max="2" width="12.28125" style="182" customWidth="1"/>
    <col min="3" max="3" width="9.140625" style="182" customWidth="1"/>
    <col min="4" max="4" width="11.57421875" style="182" customWidth="1"/>
    <col min="5" max="5" width="10.7109375" style="182" customWidth="1"/>
    <col min="6" max="7" width="11.421875" style="182" customWidth="1"/>
    <col min="8" max="8" width="12.57421875" style="182" customWidth="1"/>
    <col min="9" max="9" width="9.140625" style="182" customWidth="1"/>
    <col min="10" max="10" width="12.57421875" style="182" customWidth="1"/>
    <col min="11" max="11" width="12.140625" style="182" customWidth="1"/>
    <col min="12" max="12" width="11.421875" style="182" customWidth="1"/>
    <col min="13" max="13" width="11.57421875" style="182" customWidth="1"/>
    <col min="14" max="16384" width="9.140625" style="182" customWidth="1"/>
  </cols>
  <sheetData>
    <row r="2" s="151" customFormat="1" ht="15.75">
      <c r="A2" s="150" t="s">
        <v>285</v>
      </c>
    </row>
    <row r="3" spans="15:16" s="151" customFormat="1" ht="4.5" customHeight="1">
      <c r="O3" s="152"/>
      <c r="P3" s="152"/>
    </row>
    <row r="4" spans="1:17" s="151" customFormat="1" ht="15">
      <c r="A4" s="153"/>
      <c r="B4" s="154"/>
      <c r="C4" s="374" t="s">
        <v>288</v>
      </c>
      <c r="D4" s="375"/>
      <c r="E4" s="375"/>
      <c r="F4" s="375"/>
      <c r="G4" s="375"/>
      <c r="H4" s="376"/>
      <c r="I4" s="377" t="s">
        <v>195</v>
      </c>
      <c r="J4" s="378"/>
      <c r="K4" s="378"/>
      <c r="L4" s="378"/>
      <c r="M4" s="378"/>
      <c r="N4" s="379"/>
      <c r="O4" s="155"/>
      <c r="P4" s="155"/>
      <c r="Q4" s="156"/>
    </row>
    <row r="5" spans="1:17" s="151" customFormat="1" ht="26.25">
      <c r="A5" s="157" t="s">
        <v>27</v>
      </c>
      <c r="B5" s="158"/>
      <c r="C5" s="302" t="s">
        <v>196</v>
      </c>
      <c r="D5" s="159" t="s">
        <v>197</v>
      </c>
      <c r="E5" s="159" t="s">
        <v>198</v>
      </c>
      <c r="F5" s="159" t="s">
        <v>199</v>
      </c>
      <c r="G5" s="159" t="s">
        <v>200</v>
      </c>
      <c r="H5" s="266" t="s">
        <v>201</v>
      </c>
      <c r="I5" s="286" t="s">
        <v>196</v>
      </c>
      <c r="J5" s="274" t="s">
        <v>197</v>
      </c>
      <c r="K5" s="274" t="s">
        <v>198</v>
      </c>
      <c r="L5" s="274" t="s">
        <v>199</v>
      </c>
      <c r="M5" s="274" t="s">
        <v>200</v>
      </c>
      <c r="N5" s="287" t="s">
        <v>201</v>
      </c>
      <c r="O5" s="380" t="s">
        <v>37</v>
      </c>
      <c r="P5" s="380"/>
      <c r="Q5" s="156"/>
    </row>
    <row r="6" spans="1:17" s="151" customFormat="1" ht="15" hidden="1">
      <c r="A6" s="160">
        <v>2012</v>
      </c>
      <c r="B6" s="161"/>
      <c r="C6" s="303">
        <f>C11+C12+C13+C14+C15+C16+C17+C18+C19+C20+C21+C22</f>
        <v>39764</v>
      </c>
      <c r="D6" s="162">
        <f aca="true" t="shared" si="0" ref="D6:N6">D11+D12+D13+D14+D15+D16+D17+D18+D19+D20+D21+D22</f>
        <v>4059</v>
      </c>
      <c r="E6" s="162">
        <f t="shared" si="0"/>
        <v>56</v>
      </c>
      <c r="F6" s="162">
        <f t="shared" si="0"/>
        <v>8</v>
      </c>
      <c r="G6" s="162">
        <f t="shared" si="0"/>
        <v>34764</v>
      </c>
      <c r="H6" s="267">
        <f t="shared" si="0"/>
        <v>877</v>
      </c>
      <c r="I6" s="288">
        <f t="shared" si="0"/>
        <v>16063</v>
      </c>
      <c r="J6" s="275">
        <f t="shared" si="0"/>
        <v>1609</v>
      </c>
      <c r="K6" s="275">
        <f t="shared" si="0"/>
        <v>132</v>
      </c>
      <c r="L6" s="275">
        <f t="shared" si="0"/>
        <v>6</v>
      </c>
      <c r="M6" s="275">
        <f t="shared" si="0"/>
        <v>12421</v>
      </c>
      <c r="N6" s="289">
        <f t="shared" si="0"/>
        <v>1895</v>
      </c>
      <c r="O6" s="381">
        <v>2012</v>
      </c>
      <c r="P6" s="382"/>
      <c r="Q6" s="156"/>
    </row>
    <row r="7" spans="1:17" s="151" customFormat="1" ht="15">
      <c r="A7" s="163">
        <v>2013</v>
      </c>
      <c r="B7" s="163"/>
      <c r="C7" s="304">
        <f>C24+C25+C26+C27+C28+C29+C30+C31+C32+C33+C34+C35</f>
        <v>49943</v>
      </c>
      <c r="D7" s="164">
        <f aca="true" t="shared" si="1" ref="D7:N7">D24+D25+D26+D27+D28+D29+D30+D31+D32+D33+D34+D35</f>
        <v>8703</v>
      </c>
      <c r="E7" s="164">
        <f t="shared" si="1"/>
        <v>36</v>
      </c>
      <c r="F7" s="164">
        <f t="shared" si="1"/>
        <v>2</v>
      </c>
      <c r="G7" s="164">
        <f t="shared" si="1"/>
        <v>40287</v>
      </c>
      <c r="H7" s="268">
        <f t="shared" si="1"/>
        <v>915</v>
      </c>
      <c r="I7" s="276">
        <f t="shared" si="1"/>
        <v>17400</v>
      </c>
      <c r="J7" s="276">
        <f t="shared" si="1"/>
        <v>1820</v>
      </c>
      <c r="K7" s="276">
        <f t="shared" si="1"/>
        <v>74</v>
      </c>
      <c r="L7" s="276">
        <f t="shared" si="1"/>
        <v>3</v>
      </c>
      <c r="M7" s="276">
        <f t="shared" si="1"/>
        <v>13641</v>
      </c>
      <c r="N7" s="290">
        <f t="shared" si="1"/>
        <v>1862</v>
      </c>
      <c r="O7" s="165"/>
      <c r="P7" s="166">
        <v>2013</v>
      </c>
      <c r="Q7" s="167"/>
    </row>
    <row r="8" spans="1:16" s="167" customFormat="1" ht="15">
      <c r="A8" s="163">
        <v>2014</v>
      </c>
      <c r="B8" s="336"/>
      <c r="C8" s="164">
        <f>C37+C38+C39+C40+C41+C42+C43+C44+C45+C46+C47+C48</f>
        <v>58716</v>
      </c>
      <c r="D8" s="164">
        <f aca="true" t="shared" si="2" ref="D8:N8">D37+D38+D39+D40+D41+D42+D43+D44+D45+D46+D47+D48</f>
        <v>10324</v>
      </c>
      <c r="E8" s="164">
        <f t="shared" si="2"/>
        <v>11</v>
      </c>
      <c r="F8" s="164">
        <f t="shared" si="2"/>
        <v>1</v>
      </c>
      <c r="G8" s="164">
        <f t="shared" si="2"/>
        <v>47375</v>
      </c>
      <c r="H8" s="268">
        <f t="shared" si="2"/>
        <v>1005</v>
      </c>
      <c r="I8" s="276">
        <f t="shared" si="2"/>
        <v>15822</v>
      </c>
      <c r="J8" s="276">
        <f t="shared" si="2"/>
        <v>1716</v>
      </c>
      <c r="K8" s="276">
        <f t="shared" si="2"/>
        <v>130</v>
      </c>
      <c r="L8" s="276">
        <f t="shared" si="2"/>
        <v>8</v>
      </c>
      <c r="M8" s="276">
        <f t="shared" si="2"/>
        <v>12148</v>
      </c>
      <c r="N8" s="290">
        <f t="shared" si="2"/>
        <v>1820</v>
      </c>
      <c r="O8" s="165"/>
      <c r="P8" s="166">
        <v>2014</v>
      </c>
    </row>
    <row r="9" spans="1:17" s="151" customFormat="1" ht="15">
      <c r="A9" s="158" t="s">
        <v>294</v>
      </c>
      <c r="B9" s="270"/>
      <c r="C9" s="168">
        <f>C50+C51+C52+C53+C54</f>
        <v>29729</v>
      </c>
      <c r="D9" s="168">
        <f aca="true" t="shared" si="3" ref="D9:N9">D50+D51+D52+D53+D54</f>
        <v>5433</v>
      </c>
      <c r="E9" s="168">
        <f t="shared" si="3"/>
        <v>4</v>
      </c>
      <c r="F9" s="168">
        <f t="shared" si="3"/>
        <v>0</v>
      </c>
      <c r="G9" s="168">
        <f t="shared" si="3"/>
        <v>23836</v>
      </c>
      <c r="H9" s="269">
        <f t="shared" si="3"/>
        <v>456</v>
      </c>
      <c r="I9" s="277">
        <f t="shared" si="3"/>
        <v>6529</v>
      </c>
      <c r="J9" s="277">
        <f t="shared" si="3"/>
        <v>653</v>
      </c>
      <c r="K9" s="277">
        <f t="shared" si="3"/>
        <v>44</v>
      </c>
      <c r="L9" s="277">
        <f t="shared" si="3"/>
        <v>3</v>
      </c>
      <c r="M9" s="277">
        <f t="shared" si="3"/>
        <v>5164</v>
      </c>
      <c r="N9" s="291">
        <f t="shared" si="3"/>
        <v>665</v>
      </c>
      <c r="O9" s="328"/>
      <c r="P9" s="169" t="s">
        <v>296</v>
      </c>
      <c r="Q9" s="167"/>
    </row>
    <row r="10" spans="1:17" s="151" customFormat="1" ht="15">
      <c r="A10" s="157"/>
      <c r="B10" s="301" t="s">
        <v>28</v>
      </c>
      <c r="C10" s="157"/>
      <c r="D10" s="158"/>
      <c r="E10" s="158"/>
      <c r="F10" s="158"/>
      <c r="G10" s="158"/>
      <c r="H10" s="270"/>
      <c r="I10" s="292"/>
      <c r="J10" s="278"/>
      <c r="K10" s="278"/>
      <c r="L10" s="278"/>
      <c r="M10" s="278"/>
      <c r="N10" s="313"/>
      <c r="O10" s="169" t="s">
        <v>51</v>
      </c>
      <c r="P10" s="169"/>
      <c r="Q10" s="156"/>
    </row>
    <row r="11" spans="1:16" s="167" customFormat="1" ht="15" customHeight="1" hidden="1">
      <c r="A11" s="30">
        <v>2012</v>
      </c>
      <c r="B11" s="30" t="s">
        <v>29</v>
      </c>
      <c r="C11" s="305">
        <v>5328</v>
      </c>
      <c r="D11" s="170">
        <v>279</v>
      </c>
      <c r="E11" s="170">
        <v>2</v>
      </c>
      <c r="F11" s="170">
        <v>1</v>
      </c>
      <c r="G11" s="170">
        <v>4975</v>
      </c>
      <c r="H11" s="271">
        <v>71</v>
      </c>
      <c r="I11" s="293">
        <v>2449</v>
      </c>
      <c r="J11" s="280">
        <v>212</v>
      </c>
      <c r="K11" s="280">
        <v>39</v>
      </c>
      <c r="L11" s="280">
        <v>1</v>
      </c>
      <c r="M11" s="279">
        <v>1853</v>
      </c>
      <c r="N11" s="295">
        <v>344</v>
      </c>
      <c r="O11" s="26" t="s">
        <v>38</v>
      </c>
      <c r="P11" s="171" t="s">
        <v>202</v>
      </c>
    </row>
    <row r="12" spans="1:16" s="167" customFormat="1" ht="15" customHeight="1" hidden="1">
      <c r="A12" s="30"/>
      <c r="B12" s="30" t="s">
        <v>16</v>
      </c>
      <c r="C12" s="305">
        <v>3894</v>
      </c>
      <c r="D12" s="170">
        <v>230</v>
      </c>
      <c r="E12" s="170">
        <v>8</v>
      </c>
      <c r="F12" s="170">
        <v>0</v>
      </c>
      <c r="G12" s="170">
        <v>3571</v>
      </c>
      <c r="H12" s="271">
        <v>85</v>
      </c>
      <c r="I12" s="293">
        <v>1094</v>
      </c>
      <c r="J12" s="280">
        <v>81</v>
      </c>
      <c r="K12" s="280">
        <v>7</v>
      </c>
      <c r="L12" s="280">
        <v>0</v>
      </c>
      <c r="M12" s="279">
        <v>909</v>
      </c>
      <c r="N12" s="295">
        <v>97</v>
      </c>
      <c r="O12" s="23" t="s">
        <v>39</v>
      </c>
      <c r="P12" s="171"/>
    </row>
    <row r="13" spans="1:16" s="167" customFormat="1" ht="15" customHeight="1" hidden="1">
      <c r="A13" s="30"/>
      <c r="B13" s="30" t="s">
        <v>15</v>
      </c>
      <c r="C13" s="305">
        <v>3663</v>
      </c>
      <c r="D13" s="170">
        <v>218</v>
      </c>
      <c r="E13" s="170">
        <v>2</v>
      </c>
      <c r="F13" s="170">
        <v>5</v>
      </c>
      <c r="G13" s="170">
        <v>3333</v>
      </c>
      <c r="H13" s="271">
        <v>105</v>
      </c>
      <c r="I13" s="293">
        <v>869</v>
      </c>
      <c r="J13" s="280">
        <v>83</v>
      </c>
      <c r="K13" s="280">
        <v>11</v>
      </c>
      <c r="L13" s="280">
        <v>1</v>
      </c>
      <c r="M13" s="279">
        <v>663</v>
      </c>
      <c r="N13" s="295">
        <v>111</v>
      </c>
      <c r="O13" s="23" t="s">
        <v>40</v>
      </c>
      <c r="P13" s="171"/>
    </row>
    <row r="14" spans="1:16" s="167" customFormat="1" ht="15" customHeight="1" hidden="1">
      <c r="A14" s="30"/>
      <c r="B14" s="30" t="s">
        <v>14</v>
      </c>
      <c r="C14" s="305">
        <v>3272</v>
      </c>
      <c r="D14" s="170">
        <v>236</v>
      </c>
      <c r="E14" s="170">
        <v>10</v>
      </c>
      <c r="F14" s="170">
        <v>1</v>
      </c>
      <c r="G14" s="170">
        <v>2954</v>
      </c>
      <c r="H14" s="271">
        <v>71</v>
      </c>
      <c r="I14" s="293">
        <v>882</v>
      </c>
      <c r="J14" s="280">
        <v>90</v>
      </c>
      <c r="K14" s="280">
        <v>11</v>
      </c>
      <c r="L14" s="280">
        <v>0</v>
      </c>
      <c r="M14" s="279">
        <v>666</v>
      </c>
      <c r="N14" s="295">
        <v>115</v>
      </c>
      <c r="O14" s="23" t="s">
        <v>41</v>
      </c>
      <c r="P14" s="171"/>
    </row>
    <row r="15" spans="1:16" s="167" customFormat="1" ht="15" customHeight="1" hidden="1">
      <c r="A15" s="30"/>
      <c r="B15" s="30" t="s">
        <v>13</v>
      </c>
      <c r="C15" s="305">
        <v>3250</v>
      </c>
      <c r="D15" s="170">
        <v>249</v>
      </c>
      <c r="E15" s="170">
        <v>8</v>
      </c>
      <c r="F15" s="170">
        <v>1</v>
      </c>
      <c r="G15" s="170">
        <v>2903</v>
      </c>
      <c r="H15" s="271">
        <v>89</v>
      </c>
      <c r="I15" s="296">
        <v>1123</v>
      </c>
      <c r="J15" s="281">
        <v>111</v>
      </c>
      <c r="K15" s="281">
        <v>6</v>
      </c>
      <c r="L15" s="281">
        <v>0</v>
      </c>
      <c r="M15" s="281">
        <v>870</v>
      </c>
      <c r="N15" s="295">
        <v>136</v>
      </c>
      <c r="O15" s="23" t="s">
        <v>42</v>
      </c>
      <c r="P15" s="171"/>
    </row>
    <row r="16" spans="1:16" s="167" customFormat="1" ht="15" customHeight="1" hidden="1">
      <c r="A16" s="30"/>
      <c r="B16" s="30" t="s">
        <v>12</v>
      </c>
      <c r="C16" s="305">
        <v>3083</v>
      </c>
      <c r="D16" s="170">
        <v>267</v>
      </c>
      <c r="E16" s="170">
        <v>6</v>
      </c>
      <c r="F16" s="170">
        <v>0</v>
      </c>
      <c r="G16" s="170">
        <v>2731</v>
      </c>
      <c r="H16" s="271">
        <v>79</v>
      </c>
      <c r="I16" s="293">
        <v>1311</v>
      </c>
      <c r="J16" s="280">
        <v>136</v>
      </c>
      <c r="K16" s="280">
        <v>11</v>
      </c>
      <c r="L16" s="280">
        <v>1</v>
      </c>
      <c r="M16" s="279">
        <v>1010</v>
      </c>
      <c r="N16" s="295">
        <v>153</v>
      </c>
      <c r="O16" s="23" t="s">
        <v>43</v>
      </c>
      <c r="P16" s="171"/>
    </row>
    <row r="17" spans="1:16" s="167" customFormat="1" ht="15" customHeight="1" hidden="1">
      <c r="A17" s="30"/>
      <c r="B17" s="30" t="s">
        <v>11</v>
      </c>
      <c r="C17" s="305">
        <v>2581</v>
      </c>
      <c r="D17" s="170">
        <v>274</v>
      </c>
      <c r="E17" s="170">
        <v>7</v>
      </c>
      <c r="F17" s="170">
        <v>0</v>
      </c>
      <c r="G17" s="170">
        <v>2210</v>
      </c>
      <c r="H17" s="271">
        <v>90</v>
      </c>
      <c r="I17" s="293">
        <v>1505</v>
      </c>
      <c r="J17" s="280">
        <v>172</v>
      </c>
      <c r="K17" s="280">
        <v>12</v>
      </c>
      <c r="L17" s="280">
        <v>0</v>
      </c>
      <c r="M17" s="279">
        <v>1118</v>
      </c>
      <c r="N17" s="295">
        <v>203</v>
      </c>
      <c r="O17" s="23" t="s">
        <v>44</v>
      </c>
      <c r="P17" s="171"/>
    </row>
    <row r="18" spans="1:16" s="167" customFormat="1" ht="15" customHeight="1" hidden="1">
      <c r="A18" s="30"/>
      <c r="B18" s="30" t="s">
        <v>21</v>
      </c>
      <c r="C18" s="305">
        <v>2393</v>
      </c>
      <c r="D18" s="170">
        <v>393</v>
      </c>
      <c r="E18" s="170">
        <v>4</v>
      </c>
      <c r="F18" s="170">
        <v>0</v>
      </c>
      <c r="G18" s="170">
        <v>1942</v>
      </c>
      <c r="H18" s="271">
        <v>54</v>
      </c>
      <c r="I18" s="293">
        <v>1034</v>
      </c>
      <c r="J18" s="280">
        <v>97</v>
      </c>
      <c r="K18" s="280">
        <v>6</v>
      </c>
      <c r="L18" s="280">
        <v>0</v>
      </c>
      <c r="M18" s="279">
        <v>802</v>
      </c>
      <c r="N18" s="295">
        <v>129</v>
      </c>
      <c r="O18" s="23" t="s">
        <v>45</v>
      </c>
      <c r="P18" s="171"/>
    </row>
    <row r="19" spans="1:16" s="167" customFormat="1" ht="15" customHeight="1" hidden="1">
      <c r="A19" s="30"/>
      <c r="B19" s="30" t="s">
        <v>20</v>
      </c>
      <c r="C19" s="305">
        <v>2680</v>
      </c>
      <c r="D19" s="170">
        <v>356</v>
      </c>
      <c r="E19" s="170">
        <v>2</v>
      </c>
      <c r="F19" s="170">
        <v>0</v>
      </c>
      <c r="G19" s="170">
        <v>2274</v>
      </c>
      <c r="H19" s="271">
        <v>48</v>
      </c>
      <c r="I19" s="293">
        <v>932</v>
      </c>
      <c r="J19" s="280">
        <v>62</v>
      </c>
      <c r="K19" s="280">
        <v>4</v>
      </c>
      <c r="L19" s="280">
        <v>0</v>
      </c>
      <c r="M19" s="279">
        <v>768</v>
      </c>
      <c r="N19" s="295">
        <v>98</v>
      </c>
      <c r="O19" s="23" t="s">
        <v>46</v>
      </c>
      <c r="P19" s="171"/>
    </row>
    <row r="20" spans="1:16" s="167" customFormat="1" ht="15" customHeight="1" hidden="1">
      <c r="A20" s="30"/>
      <c r="B20" s="30" t="s">
        <v>19</v>
      </c>
      <c r="C20" s="305">
        <v>3065</v>
      </c>
      <c r="D20" s="170">
        <v>477</v>
      </c>
      <c r="E20" s="170">
        <v>4</v>
      </c>
      <c r="F20" s="170">
        <v>0</v>
      </c>
      <c r="G20" s="170">
        <v>2526</v>
      </c>
      <c r="H20" s="271">
        <v>58</v>
      </c>
      <c r="I20" s="293">
        <v>1176</v>
      </c>
      <c r="J20" s="280">
        <v>160</v>
      </c>
      <c r="K20" s="280">
        <v>4</v>
      </c>
      <c r="L20" s="280">
        <v>1</v>
      </c>
      <c r="M20" s="279">
        <v>869</v>
      </c>
      <c r="N20" s="295">
        <v>142</v>
      </c>
      <c r="O20" s="23" t="s">
        <v>47</v>
      </c>
      <c r="P20" s="171"/>
    </row>
    <row r="21" spans="1:16" s="167" customFormat="1" ht="15" customHeight="1" hidden="1">
      <c r="A21" s="30"/>
      <c r="B21" s="30" t="s">
        <v>18</v>
      </c>
      <c r="C21" s="305">
        <v>3416</v>
      </c>
      <c r="D21" s="170">
        <v>524</v>
      </c>
      <c r="E21" s="170">
        <v>0</v>
      </c>
      <c r="F21" s="170">
        <v>0</v>
      </c>
      <c r="G21" s="170">
        <v>2832</v>
      </c>
      <c r="H21" s="271">
        <v>60</v>
      </c>
      <c r="I21" s="293">
        <v>1282</v>
      </c>
      <c r="J21" s="279">
        <v>151</v>
      </c>
      <c r="K21" s="279">
        <v>7</v>
      </c>
      <c r="L21" s="279">
        <v>2</v>
      </c>
      <c r="M21" s="279">
        <v>987</v>
      </c>
      <c r="N21" s="294">
        <v>135</v>
      </c>
      <c r="O21" s="23" t="s">
        <v>48</v>
      </c>
      <c r="P21" s="171"/>
    </row>
    <row r="22" spans="1:16" s="167" customFormat="1" ht="15" customHeight="1" hidden="1">
      <c r="A22" s="30"/>
      <c r="B22" s="30" t="s">
        <v>17</v>
      </c>
      <c r="C22" s="305">
        <v>3139</v>
      </c>
      <c r="D22" s="170">
        <v>556</v>
      </c>
      <c r="E22" s="170">
        <v>3</v>
      </c>
      <c r="F22" s="170">
        <v>0</v>
      </c>
      <c r="G22" s="170">
        <v>2513</v>
      </c>
      <c r="H22" s="271">
        <v>67</v>
      </c>
      <c r="I22" s="293">
        <v>2406</v>
      </c>
      <c r="J22" s="279">
        <v>254</v>
      </c>
      <c r="K22" s="279">
        <v>14</v>
      </c>
      <c r="L22" s="279">
        <v>0</v>
      </c>
      <c r="M22" s="279">
        <v>1906</v>
      </c>
      <c r="N22" s="294">
        <v>232</v>
      </c>
      <c r="O22" s="23" t="s">
        <v>49</v>
      </c>
      <c r="P22" s="171"/>
    </row>
    <row r="23" spans="1:16" s="167" customFormat="1" ht="10.5" customHeight="1">
      <c r="A23" s="30"/>
      <c r="B23" s="30"/>
      <c r="C23" s="305"/>
      <c r="D23" s="170"/>
      <c r="E23" s="170"/>
      <c r="F23" s="170"/>
      <c r="G23" s="170"/>
      <c r="H23" s="271"/>
      <c r="I23" s="293"/>
      <c r="J23" s="279"/>
      <c r="K23" s="279"/>
      <c r="L23" s="279"/>
      <c r="M23" s="279"/>
      <c r="N23" s="294"/>
      <c r="O23" s="23"/>
      <c r="P23" s="171"/>
    </row>
    <row r="24" spans="1:16" s="167" customFormat="1" ht="15" customHeight="1">
      <c r="A24" s="30">
        <v>2013</v>
      </c>
      <c r="B24" s="30" t="s">
        <v>29</v>
      </c>
      <c r="C24" s="305">
        <v>4238</v>
      </c>
      <c r="D24" s="170">
        <v>737</v>
      </c>
      <c r="E24" s="170">
        <v>5</v>
      </c>
      <c r="F24" s="170">
        <v>0</v>
      </c>
      <c r="G24" s="170">
        <v>3433</v>
      </c>
      <c r="H24" s="271">
        <v>63</v>
      </c>
      <c r="I24" s="293">
        <v>3113</v>
      </c>
      <c r="J24" s="279">
        <v>302</v>
      </c>
      <c r="K24" s="279">
        <v>16</v>
      </c>
      <c r="L24" s="279">
        <v>1</v>
      </c>
      <c r="M24" s="279">
        <v>2440</v>
      </c>
      <c r="N24" s="294">
        <v>354</v>
      </c>
      <c r="O24" s="26" t="s">
        <v>38</v>
      </c>
      <c r="P24" s="171">
        <v>2013</v>
      </c>
    </row>
    <row r="25" spans="1:16" s="167" customFormat="1" ht="15" customHeight="1">
      <c r="A25" s="30"/>
      <c r="B25" s="30" t="s">
        <v>16</v>
      </c>
      <c r="C25" s="305">
        <v>4310</v>
      </c>
      <c r="D25" s="170">
        <v>723</v>
      </c>
      <c r="E25" s="170">
        <v>3</v>
      </c>
      <c r="F25" s="170">
        <v>0</v>
      </c>
      <c r="G25" s="170">
        <v>3497</v>
      </c>
      <c r="H25" s="271">
        <v>87</v>
      </c>
      <c r="I25" s="293">
        <v>1186</v>
      </c>
      <c r="J25" s="279">
        <v>89</v>
      </c>
      <c r="K25" s="279">
        <v>7</v>
      </c>
      <c r="L25" s="279">
        <v>0</v>
      </c>
      <c r="M25" s="279">
        <v>1004</v>
      </c>
      <c r="N25" s="294">
        <v>86</v>
      </c>
      <c r="O25" s="23" t="s">
        <v>39</v>
      </c>
      <c r="P25" s="171"/>
    </row>
    <row r="26" spans="1:16" s="167" customFormat="1" ht="15" customHeight="1">
      <c r="A26" s="30"/>
      <c r="B26" s="30" t="s">
        <v>15</v>
      </c>
      <c r="C26" s="305">
        <v>4538</v>
      </c>
      <c r="D26" s="170">
        <v>728</v>
      </c>
      <c r="E26" s="170">
        <v>4</v>
      </c>
      <c r="F26" s="170">
        <v>1</v>
      </c>
      <c r="G26" s="170">
        <v>3709</v>
      </c>
      <c r="H26" s="271">
        <v>96</v>
      </c>
      <c r="I26" s="293">
        <v>1123</v>
      </c>
      <c r="J26" s="279">
        <v>97</v>
      </c>
      <c r="K26" s="279">
        <v>3</v>
      </c>
      <c r="L26" s="279">
        <v>0</v>
      </c>
      <c r="M26" s="279">
        <v>940</v>
      </c>
      <c r="N26" s="294">
        <v>83</v>
      </c>
      <c r="O26" s="23" t="s">
        <v>40</v>
      </c>
      <c r="P26" s="171"/>
    </row>
    <row r="27" spans="1:16" s="167" customFormat="1" ht="15" customHeight="1">
      <c r="A27" s="30"/>
      <c r="B27" s="30" t="s">
        <v>14</v>
      </c>
      <c r="C27" s="305">
        <v>4576</v>
      </c>
      <c r="D27" s="170">
        <v>734</v>
      </c>
      <c r="E27" s="170">
        <v>4</v>
      </c>
      <c r="F27" s="170">
        <v>0</v>
      </c>
      <c r="G27" s="170">
        <v>3749</v>
      </c>
      <c r="H27" s="271">
        <v>89</v>
      </c>
      <c r="I27" s="293">
        <v>1093</v>
      </c>
      <c r="J27" s="279">
        <v>117</v>
      </c>
      <c r="K27" s="279">
        <v>2</v>
      </c>
      <c r="L27" s="279">
        <v>0</v>
      </c>
      <c r="M27" s="279">
        <v>881</v>
      </c>
      <c r="N27" s="294">
        <v>93</v>
      </c>
      <c r="O27" s="23" t="s">
        <v>41</v>
      </c>
      <c r="P27" s="171"/>
    </row>
    <row r="28" spans="1:16" s="167" customFormat="1" ht="15" customHeight="1">
      <c r="A28" s="30"/>
      <c r="B28" s="30" t="s">
        <v>13</v>
      </c>
      <c r="C28" s="305">
        <v>4475</v>
      </c>
      <c r="D28" s="170">
        <v>729</v>
      </c>
      <c r="E28" s="170">
        <v>1</v>
      </c>
      <c r="F28" s="170">
        <v>0</v>
      </c>
      <c r="G28" s="170">
        <v>3649</v>
      </c>
      <c r="H28" s="271">
        <v>96</v>
      </c>
      <c r="I28" s="293">
        <v>1184</v>
      </c>
      <c r="J28" s="279">
        <v>101</v>
      </c>
      <c r="K28" s="279">
        <v>0</v>
      </c>
      <c r="L28" s="279">
        <v>0</v>
      </c>
      <c r="M28" s="279">
        <v>964</v>
      </c>
      <c r="N28" s="294">
        <v>119</v>
      </c>
      <c r="O28" s="23" t="s">
        <v>42</v>
      </c>
      <c r="P28" s="171"/>
    </row>
    <row r="29" spans="1:16" s="167" customFormat="1" ht="15" customHeight="1">
      <c r="A29" s="30"/>
      <c r="B29" s="30" t="s">
        <v>12</v>
      </c>
      <c r="C29" s="305">
        <v>4000</v>
      </c>
      <c r="D29" s="170">
        <v>768</v>
      </c>
      <c r="E29" s="170">
        <v>5</v>
      </c>
      <c r="F29" s="170">
        <v>1</v>
      </c>
      <c r="G29" s="170">
        <v>3149</v>
      </c>
      <c r="H29" s="271">
        <v>77</v>
      </c>
      <c r="I29" s="293">
        <v>1203</v>
      </c>
      <c r="J29" s="279">
        <v>127</v>
      </c>
      <c r="K29" s="279">
        <v>6</v>
      </c>
      <c r="L29" s="279">
        <v>0</v>
      </c>
      <c r="M29" s="279">
        <v>930</v>
      </c>
      <c r="N29" s="294">
        <v>140</v>
      </c>
      <c r="O29" s="23" t="s">
        <v>43</v>
      </c>
      <c r="P29" s="171"/>
    </row>
    <row r="30" spans="1:16" s="167" customFormat="1" ht="15" customHeight="1">
      <c r="A30" s="30"/>
      <c r="B30" s="30" t="s">
        <v>11</v>
      </c>
      <c r="C30" s="305">
        <v>4064</v>
      </c>
      <c r="D30" s="170">
        <v>720</v>
      </c>
      <c r="E30" s="170">
        <v>4</v>
      </c>
      <c r="F30" s="170">
        <v>0</v>
      </c>
      <c r="G30" s="170">
        <v>3258</v>
      </c>
      <c r="H30" s="271">
        <v>82</v>
      </c>
      <c r="I30" s="293">
        <v>1548</v>
      </c>
      <c r="J30" s="279">
        <v>193</v>
      </c>
      <c r="K30" s="279">
        <v>0</v>
      </c>
      <c r="L30" s="279">
        <v>0</v>
      </c>
      <c r="M30" s="279">
        <v>1143</v>
      </c>
      <c r="N30" s="294">
        <v>212</v>
      </c>
      <c r="O30" s="23" t="s">
        <v>44</v>
      </c>
      <c r="P30" s="171"/>
    </row>
    <row r="31" spans="1:16" s="167" customFormat="1" ht="15" customHeight="1">
      <c r="A31" s="30"/>
      <c r="B31" s="30" t="s">
        <v>21</v>
      </c>
      <c r="C31" s="305">
        <v>3082</v>
      </c>
      <c r="D31" s="170">
        <v>532</v>
      </c>
      <c r="E31" s="170">
        <v>1</v>
      </c>
      <c r="F31" s="170">
        <v>0</v>
      </c>
      <c r="G31" s="170">
        <v>2477</v>
      </c>
      <c r="H31" s="271">
        <v>72</v>
      </c>
      <c r="I31" s="293">
        <v>1038</v>
      </c>
      <c r="J31" s="279">
        <v>118</v>
      </c>
      <c r="K31" s="279">
        <v>2</v>
      </c>
      <c r="L31" s="279">
        <v>1</v>
      </c>
      <c r="M31" s="279">
        <v>737</v>
      </c>
      <c r="N31" s="294">
        <v>180</v>
      </c>
      <c r="O31" s="23" t="s">
        <v>45</v>
      </c>
      <c r="P31" s="171"/>
    </row>
    <row r="32" spans="1:16" s="167" customFormat="1" ht="15" customHeight="1">
      <c r="A32" s="30"/>
      <c r="B32" s="30" t="s">
        <v>20</v>
      </c>
      <c r="C32" s="305">
        <v>4061</v>
      </c>
      <c r="D32" s="170">
        <v>685</v>
      </c>
      <c r="E32" s="170">
        <v>6</v>
      </c>
      <c r="F32" s="170">
        <v>0</v>
      </c>
      <c r="G32" s="170">
        <v>3297</v>
      </c>
      <c r="H32" s="271">
        <v>73</v>
      </c>
      <c r="I32" s="293">
        <v>1117</v>
      </c>
      <c r="J32" s="279">
        <v>123</v>
      </c>
      <c r="K32" s="279">
        <v>8</v>
      </c>
      <c r="L32" s="279">
        <v>1</v>
      </c>
      <c r="M32" s="279">
        <v>857</v>
      </c>
      <c r="N32" s="294">
        <v>128</v>
      </c>
      <c r="O32" s="23" t="s">
        <v>46</v>
      </c>
      <c r="P32" s="171"/>
    </row>
    <row r="33" spans="1:16" s="167" customFormat="1" ht="15" customHeight="1">
      <c r="A33" s="30"/>
      <c r="B33" s="30" t="s">
        <v>19</v>
      </c>
      <c r="C33" s="305">
        <v>3533</v>
      </c>
      <c r="D33" s="170">
        <v>595</v>
      </c>
      <c r="E33" s="170">
        <v>2</v>
      </c>
      <c r="F33" s="170">
        <v>0</v>
      </c>
      <c r="G33" s="170">
        <v>2879</v>
      </c>
      <c r="H33" s="271">
        <v>57</v>
      </c>
      <c r="I33" s="293">
        <v>1022</v>
      </c>
      <c r="J33" s="279">
        <v>131</v>
      </c>
      <c r="K33" s="279">
        <v>9</v>
      </c>
      <c r="L33" s="279">
        <v>0</v>
      </c>
      <c r="M33" s="279">
        <v>751</v>
      </c>
      <c r="N33" s="294">
        <v>131</v>
      </c>
      <c r="O33" s="23" t="s">
        <v>47</v>
      </c>
      <c r="P33" s="171"/>
    </row>
    <row r="34" spans="1:16" s="167" customFormat="1" ht="15" customHeight="1">
      <c r="A34" s="30"/>
      <c r="B34" s="30" t="s">
        <v>18</v>
      </c>
      <c r="C34" s="305">
        <v>4715</v>
      </c>
      <c r="D34" s="170">
        <v>892</v>
      </c>
      <c r="E34" s="170">
        <v>1</v>
      </c>
      <c r="F34" s="170">
        <v>0</v>
      </c>
      <c r="G34" s="170">
        <v>3755</v>
      </c>
      <c r="H34" s="271">
        <v>67</v>
      </c>
      <c r="I34" s="293">
        <v>1163</v>
      </c>
      <c r="J34" s="279">
        <v>122</v>
      </c>
      <c r="K34" s="279">
        <v>9</v>
      </c>
      <c r="L34" s="279">
        <v>0</v>
      </c>
      <c r="M34" s="279">
        <v>906</v>
      </c>
      <c r="N34" s="294">
        <v>126</v>
      </c>
      <c r="O34" s="23" t="s">
        <v>48</v>
      </c>
      <c r="P34" s="171"/>
    </row>
    <row r="35" spans="1:16" s="167" customFormat="1" ht="15" customHeight="1">
      <c r="A35" s="30"/>
      <c r="B35" s="30" t="s">
        <v>17</v>
      </c>
      <c r="C35" s="305">
        <v>4351</v>
      </c>
      <c r="D35" s="170">
        <v>860</v>
      </c>
      <c r="E35" s="170">
        <v>0</v>
      </c>
      <c r="F35" s="170">
        <v>0</v>
      </c>
      <c r="G35" s="170">
        <v>3435</v>
      </c>
      <c r="H35" s="271">
        <v>56</v>
      </c>
      <c r="I35" s="293">
        <v>2610</v>
      </c>
      <c r="J35" s="279">
        <v>300</v>
      </c>
      <c r="K35" s="279">
        <v>12</v>
      </c>
      <c r="L35" s="279">
        <v>0</v>
      </c>
      <c r="M35" s="279">
        <v>2088</v>
      </c>
      <c r="N35" s="294">
        <v>210</v>
      </c>
      <c r="O35" s="23" t="s">
        <v>49</v>
      </c>
      <c r="P35" s="171"/>
    </row>
    <row r="36" spans="1:16" s="167" customFormat="1" ht="15" customHeight="1">
      <c r="A36" s="30"/>
      <c r="B36" s="30"/>
      <c r="C36" s="305"/>
      <c r="D36" s="170"/>
      <c r="E36" s="170"/>
      <c r="F36" s="170"/>
      <c r="G36" s="170"/>
      <c r="H36" s="271"/>
      <c r="I36" s="293"/>
      <c r="J36" s="279"/>
      <c r="K36" s="279"/>
      <c r="L36" s="279"/>
      <c r="M36" s="279"/>
      <c r="N36" s="294"/>
      <c r="O36" s="23"/>
      <c r="P36" s="171"/>
    </row>
    <row r="37" spans="1:16" s="167" customFormat="1" ht="15" customHeight="1">
      <c r="A37" s="30">
        <v>2014</v>
      </c>
      <c r="B37" s="30" t="s">
        <v>29</v>
      </c>
      <c r="C37" s="305">
        <v>5916</v>
      </c>
      <c r="D37" s="170">
        <v>907</v>
      </c>
      <c r="E37" s="170">
        <v>1</v>
      </c>
      <c r="F37" s="170">
        <v>0</v>
      </c>
      <c r="G37" s="170">
        <v>4894</v>
      </c>
      <c r="H37" s="271">
        <v>114</v>
      </c>
      <c r="I37" s="293">
        <v>2892</v>
      </c>
      <c r="J37" s="279">
        <v>331</v>
      </c>
      <c r="K37" s="279">
        <v>19</v>
      </c>
      <c r="L37" s="279">
        <v>3</v>
      </c>
      <c r="M37" s="279">
        <v>2211</v>
      </c>
      <c r="N37" s="294">
        <v>328</v>
      </c>
      <c r="O37" s="26" t="s">
        <v>38</v>
      </c>
      <c r="P37" s="171">
        <v>2014</v>
      </c>
    </row>
    <row r="38" spans="1:16" s="167" customFormat="1" ht="15" customHeight="1">
      <c r="A38" s="30"/>
      <c r="B38" s="30" t="s">
        <v>16</v>
      </c>
      <c r="C38" s="305">
        <v>4771</v>
      </c>
      <c r="D38" s="170">
        <v>758</v>
      </c>
      <c r="E38" s="170">
        <v>2</v>
      </c>
      <c r="F38" s="170">
        <v>0</v>
      </c>
      <c r="G38" s="170">
        <v>3916</v>
      </c>
      <c r="H38" s="271">
        <v>95</v>
      </c>
      <c r="I38" s="293">
        <v>1181</v>
      </c>
      <c r="J38" s="279">
        <v>72</v>
      </c>
      <c r="K38" s="279">
        <v>14</v>
      </c>
      <c r="L38" s="279">
        <v>1</v>
      </c>
      <c r="M38" s="279">
        <v>1012</v>
      </c>
      <c r="N38" s="294">
        <v>82</v>
      </c>
      <c r="O38" s="23" t="s">
        <v>39</v>
      </c>
      <c r="P38" s="171"/>
    </row>
    <row r="39" spans="1:16" s="167" customFormat="1" ht="15" customHeight="1">
      <c r="A39" s="30"/>
      <c r="B39" s="30" t="s">
        <v>15</v>
      </c>
      <c r="C39" s="305">
        <v>5026</v>
      </c>
      <c r="D39" s="170">
        <v>788</v>
      </c>
      <c r="E39" s="170">
        <v>1</v>
      </c>
      <c r="F39" s="170">
        <v>0</v>
      </c>
      <c r="G39" s="170">
        <v>4133</v>
      </c>
      <c r="H39" s="271">
        <v>104</v>
      </c>
      <c r="I39" s="293">
        <v>1073</v>
      </c>
      <c r="J39" s="279">
        <v>99</v>
      </c>
      <c r="K39" s="279">
        <v>13</v>
      </c>
      <c r="L39" s="279">
        <v>0</v>
      </c>
      <c r="M39" s="279">
        <v>868</v>
      </c>
      <c r="N39" s="294">
        <v>93</v>
      </c>
      <c r="O39" s="23" t="s">
        <v>40</v>
      </c>
      <c r="P39" s="171"/>
    </row>
    <row r="40" spans="1:16" s="167" customFormat="1" ht="15" customHeight="1">
      <c r="A40" s="30"/>
      <c r="B40" s="30" t="s">
        <v>14</v>
      </c>
      <c r="C40" s="305">
        <v>4959</v>
      </c>
      <c r="D40" s="170">
        <v>794</v>
      </c>
      <c r="E40" s="170">
        <v>1</v>
      </c>
      <c r="F40" s="170">
        <v>0</v>
      </c>
      <c r="G40" s="170">
        <v>4065</v>
      </c>
      <c r="H40" s="271">
        <v>99</v>
      </c>
      <c r="I40" s="293">
        <v>937</v>
      </c>
      <c r="J40" s="279">
        <v>113</v>
      </c>
      <c r="K40" s="279">
        <v>8</v>
      </c>
      <c r="L40" s="279">
        <v>1</v>
      </c>
      <c r="M40" s="279">
        <v>718</v>
      </c>
      <c r="N40" s="294">
        <v>97</v>
      </c>
      <c r="O40" s="23" t="s">
        <v>41</v>
      </c>
      <c r="P40" s="171"/>
    </row>
    <row r="41" spans="1:16" s="167" customFormat="1" ht="15" customHeight="1">
      <c r="A41" s="30"/>
      <c r="B41" s="30" t="s">
        <v>13</v>
      </c>
      <c r="C41" s="306">
        <v>4768</v>
      </c>
      <c r="D41" s="172">
        <v>811</v>
      </c>
      <c r="E41" s="172">
        <v>0</v>
      </c>
      <c r="F41" s="172">
        <v>0</v>
      </c>
      <c r="G41" s="172">
        <v>3863</v>
      </c>
      <c r="H41" s="272">
        <v>94</v>
      </c>
      <c r="I41" s="293">
        <v>968</v>
      </c>
      <c r="J41" s="279">
        <v>97</v>
      </c>
      <c r="K41" s="279">
        <v>5</v>
      </c>
      <c r="L41" s="279">
        <v>0</v>
      </c>
      <c r="M41" s="279">
        <v>768</v>
      </c>
      <c r="N41" s="294">
        <v>98</v>
      </c>
      <c r="O41" s="23" t="s">
        <v>42</v>
      </c>
      <c r="P41" s="171"/>
    </row>
    <row r="42" spans="1:16" s="167" customFormat="1" ht="15" customHeight="1">
      <c r="A42" s="30"/>
      <c r="B42" s="30" t="s">
        <v>12</v>
      </c>
      <c r="C42" s="306">
        <v>4851</v>
      </c>
      <c r="D42" s="172">
        <v>839</v>
      </c>
      <c r="E42" s="172">
        <v>1</v>
      </c>
      <c r="F42" s="172">
        <v>0</v>
      </c>
      <c r="G42" s="172">
        <v>3934</v>
      </c>
      <c r="H42" s="272">
        <v>77</v>
      </c>
      <c r="I42" s="293">
        <v>1120</v>
      </c>
      <c r="J42" s="279">
        <v>148</v>
      </c>
      <c r="K42" s="279">
        <v>14</v>
      </c>
      <c r="L42" s="279">
        <v>0</v>
      </c>
      <c r="M42" s="279">
        <v>802</v>
      </c>
      <c r="N42" s="294">
        <v>156</v>
      </c>
      <c r="O42" s="23" t="s">
        <v>43</v>
      </c>
      <c r="P42" s="171"/>
    </row>
    <row r="43" spans="1:16" s="167" customFormat="1" ht="15" customHeight="1">
      <c r="A43" s="30"/>
      <c r="B43" s="30" t="s">
        <v>11</v>
      </c>
      <c r="C43" s="305">
        <v>4394</v>
      </c>
      <c r="D43" s="170">
        <v>925</v>
      </c>
      <c r="E43" s="170">
        <v>0</v>
      </c>
      <c r="F43" s="170">
        <v>1</v>
      </c>
      <c r="G43" s="170">
        <v>3393</v>
      </c>
      <c r="H43" s="271">
        <v>75</v>
      </c>
      <c r="I43" s="293">
        <v>1136</v>
      </c>
      <c r="J43" s="279">
        <v>118</v>
      </c>
      <c r="K43" s="279">
        <v>7</v>
      </c>
      <c r="L43" s="279">
        <v>1</v>
      </c>
      <c r="M43" s="279">
        <v>779</v>
      </c>
      <c r="N43" s="294">
        <v>231</v>
      </c>
      <c r="O43" s="23" t="s">
        <v>44</v>
      </c>
      <c r="P43" s="171"/>
    </row>
    <row r="44" spans="1:16" s="167" customFormat="1" ht="15" customHeight="1">
      <c r="A44" s="30"/>
      <c r="B44" s="30" t="s">
        <v>21</v>
      </c>
      <c r="C44" s="305">
        <v>4067</v>
      </c>
      <c r="D44" s="170">
        <v>817</v>
      </c>
      <c r="E44" s="170">
        <v>0</v>
      </c>
      <c r="F44" s="170">
        <v>0</v>
      </c>
      <c r="G44" s="170">
        <v>3200</v>
      </c>
      <c r="H44" s="271">
        <v>50</v>
      </c>
      <c r="I44" s="293">
        <v>874</v>
      </c>
      <c r="J44" s="279">
        <v>118</v>
      </c>
      <c r="K44" s="279">
        <v>5</v>
      </c>
      <c r="L44" s="279">
        <v>0</v>
      </c>
      <c r="M44" s="279">
        <v>629</v>
      </c>
      <c r="N44" s="294">
        <v>122</v>
      </c>
      <c r="O44" s="23" t="s">
        <v>45</v>
      </c>
      <c r="P44" s="171"/>
    </row>
    <row r="45" spans="1:16" s="167" customFormat="1" ht="15" customHeight="1">
      <c r="A45" s="30"/>
      <c r="B45" s="30" t="s">
        <v>20</v>
      </c>
      <c r="C45" s="305">
        <v>5206</v>
      </c>
      <c r="D45" s="170">
        <v>900</v>
      </c>
      <c r="E45" s="170">
        <v>1</v>
      </c>
      <c r="F45" s="170">
        <v>0</v>
      </c>
      <c r="G45" s="170">
        <v>4225</v>
      </c>
      <c r="H45" s="271">
        <v>80</v>
      </c>
      <c r="I45" s="293">
        <v>995</v>
      </c>
      <c r="J45" s="279">
        <v>108</v>
      </c>
      <c r="K45" s="279">
        <v>6</v>
      </c>
      <c r="L45" s="279">
        <v>1</v>
      </c>
      <c r="M45" s="279">
        <v>764</v>
      </c>
      <c r="N45" s="294">
        <v>116</v>
      </c>
      <c r="O45" s="23" t="s">
        <v>46</v>
      </c>
      <c r="P45" s="171"/>
    </row>
    <row r="46" spans="1:16" s="167" customFormat="1" ht="15" customHeight="1">
      <c r="A46" s="30"/>
      <c r="B46" s="30" t="s">
        <v>19</v>
      </c>
      <c r="C46" s="305">
        <v>4398</v>
      </c>
      <c r="D46" s="170">
        <v>857</v>
      </c>
      <c r="E46" s="170">
        <v>0</v>
      </c>
      <c r="F46" s="170">
        <v>0</v>
      </c>
      <c r="G46" s="170">
        <v>3469</v>
      </c>
      <c r="H46" s="271">
        <v>72</v>
      </c>
      <c r="I46" s="293">
        <v>1002</v>
      </c>
      <c r="J46" s="279">
        <v>107</v>
      </c>
      <c r="K46" s="279">
        <v>8</v>
      </c>
      <c r="L46" s="279">
        <v>0</v>
      </c>
      <c r="M46" s="279">
        <v>767</v>
      </c>
      <c r="N46" s="294">
        <v>120</v>
      </c>
      <c r="O46" s="23" t="s">
        <v>47</v>
      </c>
      <c r="P46" s="171"/>
    </row>
    <row r="47" spans="1:16" s="167" customFormat="1" ht="15" customHeight="1">
      <c r="A47" s="30"/>
      <c r="B47" s="30" t="s">
        <v>18</v>
      </c>
      <c r="C47" s="305">
        <v>4974</v>
      </c>
      <c r="D47" s="170">
        <v>925</v>
      </c>
      <c r="E47" s="170">
        <v>1</v>
      </c>
      <c r="F47" s="170">
        <v>0</v>
      </c>
      <c r="G47" s="170">
        <v>3974</v>
      </c>
      <c r="H47" s="271">
        <v>74</v>
      </c>
      <c r="I47" s="293">
        <v>1083</v>
      </c>
      <c r="J47" s="280">
        <v>108</v>
      </c>
      <c r="K47" s="280">
        <v>9</v>
      </c>
      <c r="L47" s="280">
        <v>0</v>
      </c>
      <c r="M47" s="279">
        <v>836</v>
      </c>
      <c r="N47" s="295">
        <v>130</v>
      </c>
      <c r="O47" s="23" t="s">
        <v>48</v>
      </c>
      <c r="P47" s="171"/>
    </row>
    <row r="48" spans="1:16" s="167" customFormat="1" ht="15" customHeight="1">
      <c r="A48" s="30"/>
      <c r="B48" s="30" t="s">
        <v>17</v>
      </c>
      <c r="C48" s="305">
        <v>5386</v>
      </c>
      <c r="D48" s="170">
        <v>1003</v>
      </c>
      <c r="E48" s="170">
        <v>3</v>
      </c>
      <c r="F48" s="170">
        <v>0</v>
      </c>
      <c r="G48" s="170">
        <v>4309</v>
      </c>
      <c r="H48" s="271">
        <v>71</v>
      </c>
      <c r="I48" s="293">
        <v>2561</v>
      </c>
      <c r="J48" s="279">
        <v>297</v>
      </c>
      <c r="K48" s="279">
        <v>22</v>
      </c>
      <c r="L48" s="279">
        <v>1</v>
      </c>
      <c r="M48" s="279">
        <v>1994</v>
      </c>
      <c r="N48" s="294">
        <v>247</v>
      </c>
      <c r="O48" s="23" t="s">
        <v>49</v>
      </c>
      <c r="P48" s="171"/>
    </row>
    <row r="49" spans="1:16" s="167" customFormat="1" ht="15" customHeight="1">
      <c r="A49" s="30"/>
      <c r="B49" s="30"/>
      <c r="C49" s="305"/>
      <c r="D49" s="170"/>
      <c r="E49" s="170"/>
      <c r="F49" s="170"/>
      <c r="G49" s="170"/>
      <c r="H49" s="271"/>
      <c r="I49" s="293"/>
      <c r="J49" s="279"/>
      <c r="K49" s="279"/>
      <c r="L49" s="279"/>
      <c r="M49" s="279"/>
      <c r="N49" s="294"/>
      <c r="O49" s="23"/>
      <c r="P49" s="171"/>
    </row>
    <row r="50" spans="1:16" s="167" customFormat="1" ht="15" customHeight="1">
      <c r="A50" s="30">
        <v>2015</v>
      </c>
      <c r="B50" s="30" t="s">
        <v>29</v>
      </c>
      <c r="C50" s="305">
        <v>6471</v>
      </c>
      <c r="D50" s="170">
        <v>1115</v>
      </c>
      <c r="E50" s="170">
        <v>1</v>
      </c>
      <c r="F50" s="170">
        <v>0</v>
      </c>
      <c r="G50" s="170">
        <v>5279</v>
      </c>
      <c r="H50" s="271">
        <v>76</v>
      </c>
      <c r="I50" s="293">
        <v>2734</v>
      </c>
      <c r="J50" s="279">
        <v>259</v>
      </c>
      <c r="K50" s="279">
        <v>13</v>
      </c>
      <c r="L50" s="279">
        <v>2</v>
      </c>
      <c r="M50" s="279">
        <v>2167</v>
      </c>
      <c r="N50" s="294">
        <v>293</v>
      </c>
      <c r="O50" s="26" t="s">
        <v>38</v>
      </c>
      <c r="P50" s="171">
        <v>2015</v>
      </c>
    </row>
    <row r="51" spans="1:16" s="167" customFormat="1" ht="15" customHeight="1">
      <c r="A51" s="30"/>
      <c r="B51" s="30" t="s">
        <v>16</v>
      </c>
      <c r="C51" s="305">
        <v>5509</v>
      </c>
      <c r="D51" s="170">
        <v>1004</v>
      </c>
      <c r="E51" s="170">
        <v>2</v>
      </c>
      <c r="F51" s="170">
        <v>0</v>
      </c>
      <c r="G51" s="170">
        <v>4399</v>
      </c>
      <c r="H51" s="271">
        <v>104</v>
      </c>
      <c r="I51" s="293">
        <v>1091</v>
      </c>
      <c r="J51" s="279">
        <v>91</v>
      </c>
      <c r="K51" s="279">
        <v>8</v>
      </c>
      <c r="L51" s="279">
        <v>0</v>
      </c>
      <c r="M51" s="279">
        <v>901</v>
      </c>
      <c r="N51" s="294">
        <v>91</v>
      </c>
      <c r="O51" s="23" t="s">
        <v>39</v>
      </c>
      <c r="P51" s="171"/>
    </row>
    <row r="52" spans="1:16" s="167" customFormat="1" ht="15" customHeight="1">
      <c r="A52" s="30"/>
      <c r="B52" s="30" t="s">
        <v>15</v>
      </c>
      <c r="C52" s="305">
        <v>6092</v>
      </c>
      <c r="D52" s="170">
        <v>1150</v>
      </c>
      <c r="E52" s="170">
        <v>0</v>
      </c>
      <c r="F52" s="170">
        <v>0</v>
      </c>
      <c r="G52" s="170">
        <v>4838</v>
      </c>
      <c r="H52" s="271">
        <v>104</v>
      </c>
      <c r="I52" s="293">
        <v>1000</v>
      </c>
      <c r="J52" s="279">
        <v>108</v>
      </c>
      <c r="K52" s="279">
        <v>8</v>
      </c>
      <c r="L52" s="279">
        <v>0</v>
      </c>
      <c r="M52" s="279">
        <v>789</v>
      </c>
      <c r="N52" s="294">
        <v>95</v>
      </c>
      <c r="O52" s="23" t="s">
        <v>40</v>
      </c>
      <c r="P52" s="171"/>
    </row>
    <row r="53" spans="1:16" s="167" customFormat="1" ht="15" customHeight="1">
      <c r="A53" s="30"/>
      <c r="B53" s="30" t="s">
        <v>14</v>
      </c>
      <c r="C53" s="305">
        <v>6022</v>
      </c>
      <c r="D53" s="170">
        <v>1119</v>
      </c>
      <c r="E53" s="170">
        <v>1</v>
      </c>
      <c r="F53" s="170">
        <v>0</v>
      </c>
      <c r="G53" s="170">
        <v>4807</v>
      </c>
      <c r="H53" s="271">
        <v>95</v>
      </c>
      <c r="I53" s="293">
        <v>992</v>
      </c>
      <c r="J53" s="279">
        <v>118</v>
      </c>
      <c r="K53" s="279">
        <v>8</v>
      </c>
      <c r="L53" s="279">
        <v>0</v>
      </c>
      <c r="M53" s="279">
        <v>768</v>
      </c>
      <c r="N53" s="294">
        <v>98</v>
      </c>
      <c r="O53" s="23" t="s">
        <v>41</v>
      </c>
      <c r="P53" s="171"/>
    </row>
    <row r="54" spans="1:16" s="167" customFormat="1" ht="15" customHeight="1">
      <c r="A54" s="30"/>
      <c r="B54" s="30" t="s">
        <v>13</v>
      </c>
      <c r="C54" s="305">
        <v>5635</v>
      </c>
      <c r="D54" s="170">
        <v>1045</v>
      </c>
      <c r="E54" s="170">
        <v>0</v>
      </c>
      <c r="F54" s="170">
        <v>0</v>
      </c>
      <c r="G54" s="170">
        <v>4513</v>
      </c>
      <c r="H54" s="271">
        <v>77</v>
      </c>
      <c r="I54" s="293">
        <v>712</v>
      </c>
      <c r="J54" s="279">
        <v>77</v>
      </c>
      <c r="K54" s="279">
        <v>7</v>
      </c>
      <c r="L54" s="279">
        <v>1</v>
      </c>
      <c r="M54" s="279">
        <v>539</v>
      </c>
      <c r="N54" s="294">
        <v>88</v>
      </c>
      <c r="O54" s="23" t="s">
        <v>42</v>
      </c>
      <c r="P54" s="171"/>
    </row>
    <row r="55" spans="1:16" s="167" customFormat="1" ht="15" customHeight="1" hidden="1">
      <c r="A55" s="30"/>
      <c r="B55" s="30" t="s">
        <v>12</v>
      </c>
      <c r="C55" s="305"/>
      <c r="D55" s="170"/>
      <c r="E55" s="170"/>
      <c r="F55" s="170"/>
      <c r="G55" s="170"/>
      <c r="H55" s="271"/>
      <c r="I55" s="293"/>
      <c r="J55" s="279"/>
      <c r="K55" s="279"/>
      <c r="L55" s="279"/>
      <c r="M55" s="279"/>
      <c r="N55" s="294"/>
      <c r="O55" s="23" t="s">
        <v>43</v>
      </c>
      <c r="P55" s="171"/>
    </row>
    <row r="56" spans="1:16" s="167" customFormat="1" ht="15" customHeight="1" hidden="1">
      <c r="A56" s="30"/>
      <c r="B56" s="30" t="s">
        <v>11</v>
      </c>
      <c r="C56" s="305"/>
      <c r="D56" s="170"/>
      <c r="E56" s="170"/>
      <c r="F56" s="170"/>
      <c r="G56" s="170"/>
      <c r="H56" s="271"/>
      <c r="I56" s="293"/>
      <c r="J56" s="279"/>
      <c r="K56" s="279"/>
      <c r="L56" s="279"/>
      <c r="M56" s="279"/>
      <c r="N56" s="294"/>
      <c r="O56" s="23" t="s">
        <v>44</v>
      </c>
      <c r="P56" s="171"/>
    </row>
    <row r="57" spans="1:16" s="167" customFormat="1" ht="15" customHeight="1" hidden="1">
      <c r="A57" s="30"/>
      <c r="B57" s="30" t="s">
        <v>21</v>
      </c>
      <c r="C57" s="305"/>
      <c r="D57" s="170"/>
      <c r="E57" s="170"/>
      <c r="F57" s="170"/>
      <c r="G57" s="170"/>
      <c r="H57" s="271"/>
      <c r="I57" s="293"/>
      <c r="J57" s="279"/>
      <c r="K57" s="279"/>
      <c r="L57" s="279"/>
      <c r="M57" s="279"/>
      <c r="N57" s="294"/>
      <c r="O57" s="23" t="s">
        <v>45</v>
      </c>
      <c r="P57" s="171"/>
    </row>
    <row r="58" spans="1:16" s="167" customFormat="1" ht="15" customHeight="1" hidden="1">
      <c r="A58" s="30"/>
      <c r="B58" s="30" t="s">
        <v>20</v>
      </c>
      <c r="C58" s="305"/>
      <c r="D58" s="170"/>
      <c r="E58" s="170"/>
      <c r="F58" s="170"/>
      <c r="G58" s="170"/>
      <c r="H58" s="271"/>
      <c r="I58" s="293"/>
      <c r="J58" s="279"/>
      <c r="K58" s="279"/>
      <c r="L58" s="279"/>
      <c r="M58" s="279"/>
      <c r="N58" s="294"/>
      <c r="O58" s="23" t="s">
        <v>46</v>
      </c>
      <c r="P58" s="171"/>
    </row>
    <row r="59" spans="1:16" s="167" customFormat="1" ht="15" customHeight="1" hidden="1">
      <c r="A59" s="30"/>
      <c r="B59" s="30" t="s">
        <v>19</v>
      </c>
      <c r="C59" s="305"/>
      <c r="D59" s="170"/>
      <c r="E59" s="170"/>
      <c r="F59" s="170"/>
      <c r="G59" s="170"/>
      <c r="H59" s="271"/>
      <c r="I59" s="293"/>
      <c r="J59" s="279"/>
      <c r="K59" s="279"/>
      <c r="L59" s="279"/>
      <c r="M59" s="279"/>
      <c r="N59" s="294"/>
      <c r="O59" s="23" t="s">
        <v>47</v>
      </c>
      <c r="P59" s="171"/>
    </row>
    <row r="60" spans="1:16" s="167" customFormat="1" ht="15" customHeight="1" hidden="1">
      <c r="A60" s="30"/>
      <c r="B60" s="30" t="s">
        <v>18</v>
      </c>
      <c r="C60" s="305"/>
      <c r="D60" s="170"/>
      <c r="E60" s="170"/>
      <c r="F60" s="170"/>
      <c r="G60" s="170"/>
      <c r="H60" s="271"/>
      <c r="I60" s="293"/>
      <c r="J60" s="279"/>
      <c r="K60" s="279"/>
      <c r="L60" s="279"/>
      <c r="M60" s="279"/>
      <c r="N60" s="294"/>
      <c r="O60" s="23" t="s">
        <v>48</v>
      </c>
      <c r="P60" s="171"/>
    </row>
    <row r="61" spans="1:16" s="167" customFormat="1" ht="15" customHeight="1" hidden="1">
      <c r="A61" s="30"/>
      <c r="B61" s="30" t="s">
        <v>17</v>
      </c>
      <c r="C61" s="305"/>
      <c r="D61" s="170"/>
      <c r="E61" s="170"/>
      <c r="F61" s="170"/>
      <c r="G61" s="170"/>
      <c r="H61" s="271"/>
      <c r="I61" s="293"/>
      <c r="J61" s="279"/>
      <c r="K61" s="279"/>
      <c r="L61" s="279"/>
      <c r="M61" s="279"/>
      <c r="N61" s="294"/>
      <c r="O61" s="23" t="s">
        <v>49</v>
      </c>
      <c r="P61" s="171"/>
    </row>
    <row r="62" spans="1:16" s="167" customFormat="1" ht="15" customHeight="1">
      <c r="A62" s="173"/>
      <c r="B62" s="173"/>
      <c r="C62" s="307"/>
      <c r="D62" s="174"/>
      <c r="E62" s="174"/>
      <c r="F62" s="174"/>
      <c r="G62" s="174"/>
      <c r="H62" s="273"/>
      <c r="I62" s="297"/>
      <c r="J62" s="282"/>
      <c r="K62" s="282"/>
      <c r="L62" s="282"/>
      <c r="M62" s="282"/>
      <c r="N62" s="298"/>
      <c r="O62" s="103"/>
      <c r="P62" s="175"/>
    </row>
    <row r="63" spans="1:16" s="167" customFormat="1" ht="45" customHeight="1">
      <c r="A63" s="30"/>
      <c r="B63" s="30"/>
      <c r="C63" s="308" t="s">
        <v>50</v>
      </c>
      <c r="D63" s="309" t="s">
        <v>203</v>
      </c>
      <c r="E63" s="310" t="s">
        <v>204</v>
      </c>
      <c r="F63" s="309" t="s">
        <v>205</v>
      </c>
      <c r="G63" s="311" t="s">
        <v>206</v>
      </c>
      <c r="H63" s="312" t="s">
        <v>207</v>
      </c>
      <c r="I63" s="299" t="s">
        <v>50</v>
      </c>
      <c r="J63" s="283" t="s">
        <v>203</v>
      </c>
      <c r="K63" s="284" t="s">
        <v>204</v>
      </c>
      <c r="L63" s="283" t="s">
        <v>205</v>
      </c>
      <c r="M63" s="285" t="s">
        <v>206</v>
      </c>
      <c r="N63" s="300" t="s">
        <v>207</v>
      </c>
      <c r="O63" s="30"/>
      <c r="P63" s="176"/>
    </row>
    <row r="64" spans="1:17" s="167" customFormat="1" ht="15" customHeight="1">
      <c r="A64" s="173"/>
      <c r="B64" s="173"/>
      <c r="C64" s="383" t="s">
        <v>208</v>
      </c>
      <c r="D64" s="383"/>
      <c r="E64" s="383"/>
      <c r="F64" s="383"/>
      <c r="G64" s="383"/>
      <c r="H64" s="384"/>
      <c r="I64" s="385" t="s">
        <v>209</v>
      </c>
      <c r="J64" s="386"/>
      <c r="K64" s="386"/>
      <c r="L64" s="386"/>
      <c r="M64" s="386"/>
      <c r="N64" s="387"/>
      <c r="O64" s="173"/>
      <c r="P64" s="177"/>
      <c r="Q64" s="156"/>
    </row>
    <row r="65" spans="1:2" s="151" customFormat="1" ht="15">
      <c r="A65" s="178" t="s">
        <v>210</v>
      </c>
      <c r="B65" s="179"/>
    </row>
    <row r="66" spans="1:7" s="151" customFormat="1" ht="15">
      <c r="A66" s="180" t="s">
        <v>211</v>
      </c>
      <c r="B66" s="179"/>
      <c r="D66" s="181"/>
      <c r="G66" s="181"/>
    </row>
    <row r="67" spans="2:14" s="151" customFormat="1" ht="15">
      <c r="B67" s="179"/>
      <c r="C67" s="181"/>
      <c r="D67" s="181"/>
      <c r="E67" s="181"/>
      <c r="F67" s="181"/>
      <c r="G67" s="181"/>
      <c r="H67" s="181"/>
      <c r="I67" s="181"/>
      <c r="J67" s="181"/>
      <c r="K67" s="181"/>
      <c r="L67" s="181"/>
      <c r="M67" s="181"/>
      <c r="N67" s="181"/>
    </row>
    <row r="68" spans="3:14" ht="12.75">
      <c r="C68" s="183"/>
      <c r="D68" s="183"/>
      <c r="E68" s="183"/>
      <c r="F68" s="183"/>
      <c r="G68" s="183"/>
      <c r="H68" s="183"/>
      <c r="I68" s="183"/>
      <c r="J68" s="183"/>
      <c r="K68" s="183"/>
      <c r="L68" s="183"/>
      <c r="M68" s="183"/>
      <c r="N68" s="183"/>
    </row>
    <row r="75" spans="3:9" ht="12.75">
      <c r="C75" s="326"/>
      <c r="I75" s="326"/>
    </row>
  </sheetData>
  <sheetProtection/>
  <mergeCells count="6">
    <mergeCell ref="C4:H4"/>
    <mergeCell ref="I4:N4"/>
    <mergeCell ref="O5:P5"/>
    <mergeCell ref="O6:P6"/>
    <mergeCell ref="C64:H64"/>
    <mergeCell ref="I64:N6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B65"/>
  <sheetViews>
    <sheetView showGridLines="0" zoomScalePageLayoutView="0" workbookViewId="0" topLeftCell="A7">
      <selection activeCell="Q31" sqref="Q31"/>
    </sheetView>
  </sheetViews>
  <sheetFormatPr defaultColWidth="9.140625" defaultRowHeight="15"/>
  <cols>
    <col min="1" max="1" width="9.140625" style="186" customWidth="1"/>
    <col min="2" max="2" width="8.8515625" style="186" customWidth="1"/>
    <col min="3" max="3" width="7.421875" style="186" bestFit="1" customWidth="1"/>
    <col min="4" max="4" width="10.7109375" style="186" customWidth="1"/>
    <col min="5" max="5" width="11.00390625" style="186" customWidth="1"/>
    <col min="6" max="6" width="13.7109375" style="186" customWidth="1"/>
    <col min="7" max="7" width="13.57421875" style="186" customWidth="1"/>
    <col min="8" max="8" width="13.7109375" style="186" customWidth="1"/>
    <col min="9" max="9" width="11.57421875" style="186" customWidth="1"/>
    <col min="10" max="10" width="13.140625" style="186" customWidth="1"/>
    <col min="11" max="11" width="10.57421875" style="186" customWidth="1"/>
    <col min="12" max="12" width="14.00390625" style="186" customWidth="1"/>
    <col min="13" max="13" width="13.7109375" style="186" customWidth="1"/>
    <col min="14" max="14" width="11.8515625" style="186" customWidth="1"/>
    <col min="15" max="15" width="11.421875" style="186" customWidth="1"/>
    <col min="16" max="16" width="11.7109375" style="186" customWidth="1"/>
    <col min="17" max="17" width="12.8515625" style="186" customWidth="1"/>
    <col min="18" max="18" width="12.7109375" style="186" customWidth="1"/>
    <col min="19" max="19" width="9.140625" style="186" customWidth="1"/>
    <col min="20" max="20" width="9.8515625" style="186" customWidth="1"/>
    <col min="21" max="21" width="12.8515625" style="186" customWidth="1"/>
    <col min="22" max="22" width="10.140625" style="186" customWidth="1"/>
    <col min="23" max="23" width="14.28125" style="186" customWidth="1"/>
    <col min="24" max="24" width="15.7109375" style="186" customWidth="1"/>
    <col min="25" max="25" width="9.57421875" style="186" customWidth="1"/>
    <col min="26" max="26" width="14.28125" style="186" customWidth="1"/>
    <col min="27" max="16384" width="9.140625" style="186" customWidth="1"/>
  </cols>
  <sheetData>
    <row r="1" spans="18:19" ht="15">
      <c r="R1" s="151"/>
      <c r="S1" s="151"/>
    </row>
    <row r="2" s="151" customFormat="1" ht="15.75" customHeight="1">
      <c r="A2" s="187" t="s">
        <v>286</v>
      </c>
    </row>
    <row r="3" spans="18:19" s="151" customFormat="1" ht="4.5" customHeight="1">
      <c r="R3" s="186"/>
      <c r="S3" s="186"/>
    </row>
    <row r="4" spans="1:28" s="151" customFormat="1" ht="152.25" customHeight="1">
      <c r="A4" s="188" t="s">
        <v>27</v>
      </c>
      <c r="B4" s="189"/>
      <c r="C4" s="190" t="s">
        <v>0</v>
      </c>
      <c r="D4" s="190" t="s">
        <v>214</v>
      </c>
      <c r="E4" s="190" t="s">
        <v>215</v>
      </c>
      <c r="F4" s="190" t="s">
        <v>24</v>
      </c>
      <c r="G4" s="190" t="s">
        <v>216</v>
      </c>
      <c r="H4" s="190" t="s">
        <v>217</v>
      </c>
      <c r="I4" s="190" t="s">
        <v>218</v>
      </c>
      <c r="J4" s="190" t="s">
        <v>219</v>
      </c>
      <c r="K4" s="190" t="s">
        <v>220</v>
      </c>
      <c r="L4" s="190" t="s">
        <v>221</v>
      </c>
      <c r="M4" s="190" t="s">
        <v>222</v>
      </c>
      <c r="N4" s="190" t="s">
        <v>223</v>
      </c>
      <c r="O4" s="190" t="s">
        <v>224</v>
      </c>
      <c r="P4" s="190" t="s">
        <v>225</v>
      </c>
      <c r="Q4" s="190" t="s">
        <v>226</v>
      </c>
      <c r="R4" s="191" t="s">
        <v>227</v>
      </c>
      <c r="S4" s="191" t="s">
        <v>228</v>
      </c>
      <c r="T4" s="191" t="s">
        <v>229</v>
      </c>
      <c r="U4" s="191" t="s">
        <v>230</v>
      </c>
      <c r="V4" s="191" t="s">
        <v>231</v>
      </c>
      <c r="W4" s="191" t="s">
        <v>232</v>
      </c>
      <c r="X4" s="191" t="s">
        <v>233</v>
      </c>
      <c r="Y4" s="388" t="s">
        <v>37</v>
      </c>
      <c r="Z4" s="389"/>
      <c r="AA4" s="192"/>
      <c r="AB4" s="192"/>
    </row>
    <row r="5" spans="1:28" s="151" customFormat="1" ht="7.5" customHeight="1" hidden="1">
      <c r="A5" s="189"/>
      <c r="B5" s="189"/>
      <c r="C5" s="190"/>
      <c r="D5" s="190"/>
      <c r="E5" s="190"/>
      <c r="F5" s="190"/>
      <c r="G5" s="190"/>
      <c r="H5" s="190"/>
      <c r="I5" s="190"/>
      <c r="J5" s="190"/>
      <c r="K5" s="190"/>
      <c r="L5" s="190"/>
      <c r="M5" s="190"/>
      <c r="N5" s="190"/>
      <c r="O5" s="190"/>
      <c r="P5" s="190"/>
      <c r="Q5" s="190"/>
      <c r="R5" s="191"/>
      <c r="S5" s="191"/>
      <c r="T5" s="191"/>
      <c r="U5" s="191"/>
      <c r="V5" s="191"/>
      <c r="W5" s="191"/>
      <c r="X5" s="191"/>
      <c r="Y5" s="329"/>
      <c r="Z5" s="330"/>
      <c r="AA5" s="192"/>
      <c r="AB5" s="192"/>
    </row>
    <row r="6" spans="1:28" s="151" customFormat="1" ht="4.5" customHeight="1">
      <c r="A6" s="189">
        <v>2012</v>
      </c>
      <c r="B6" s="316"/>
      <c r="C6" s="162">
        <f>C11+C12+C13+C14+C15+C16+C17+C18+C19+C20+C21+C22</f>
        <v>39764</v>
      </c>
      <c r="D6" s="162">
        <f aca="true" t="shared" si="0" ref="D6:X6">D11+D12+D13+D14+D15+D16+D17+D18+D19+D20+D21+D22</f>
        <v>868</v>
      </c>
      <c r="E6" s="162">
        <f t="shared" si="0"/>
        <v>515</v>
      </c>
      <c r="F6" s="162">
        <f t="shared" si="0"/>
        <v>6218</v>
      </c>
      <c r="G6" s="162">
        <f t="shared" si="0"/>
        <v>632</v>
      </c>
      <c r="H6" s="162">
        <f t="shared" si="0"/>
        <v>138</v>
      </c>
      <c r="I6" s="162">
        <f t="shared" si="0"/>
        <v>6559</v>
      </c>
      <c r="J6" s="162">
        <f t="shared" si="0"/>
        <v>10880</v>
      </c>
      <c r="K6" s="162">
        <f t="shared" si="0"/>
        <v>2254</v>
      </c>
      <c r="L6" s="162">
        <f t="shared" si="0"/>
        <v>1783</v>
      </c>
      <c r="M6" s="162">
        <f t="shared" si="0"/>
        <v>1659</v>
      </c>
      <c r="N6" s="162">
        <f t="shared" si="0"/>
        <v>577</v>
      </c>
      <c r="O6" s="162">
        <f t="shared" si="0"/>
        <v>662</v>
      </c>
      <c r="P6" s="162">
        <f t="shared" si="0"/>
        <v>3061</v>
      </c>
      <c r="Q6" s="162">
        <f t="shared" si="0"/>
        <v>1738</v>
      </c>
      <c r="R6" s="162">
        <f t="shared" si="0"/>
        <v>27</v>
      </c>
      <c r="S6" s="162">
        <f t="shared" si="0"/>
        <v>726</v>
      </c>
      <c r="T6" s="162">
        <f t="shared" si="0"/>
        <v>862</v>
      </c>
      <c r="U6" s="162">
        <f t="shared" si="0"/>
        <v>313</v>
      </c>
      <c r="V6" s="162">
        <f t="shared" si="0"/>
        <v>292</v>
      </c>
      <c r="W6" s="162">
        <f t="shared" si="0"/>
        <v>0</v>
      </c>
      <c r="X6" s="267">
        <f t="shared" si="0"/>
        <v>0</v>
      </c>
      <c r="Y6" s="193"/>
      <c r="Z6" s="194">
        <v>2012</v>
      </c>
      <c r="AA6" s="192"/>
      <c r="AB6" s="192"/>
    </row>
    <row r="7" spans="1:28" s="151" customFormat="1" ht="15">
      <c r="A7" s="163">
        <v>2013</v>
      </c>
      <c r="B7" s="317"/>
      <c r="C7" s="164">
        <f>C24+C25+C26+C27+C28+C29+C30+C31+C32+C33+C34+C35</f>
        <v>49943</v>
      </c>
      <c r="D7" s="164">
        <v>1531</v>
      </c>
      <c r="E7" s="164">
        <v>853</v>
      </c>
      <c r="F7" s="164">
        <v>8703</v>
      </c>
      <c r="G7" s="164">
        <v>821</v>
      </c>
      <c r="H7" s="164">
        <v>149</v>
      </c>
      <c r="I7" s="164">
        <v>9242</v>
      </c>
      <c r="J7" s="164">
        <v>15105</v>
      </c>
      <c r="K7" s="164">
        <v>2835</v>
      </c>
      <c r="L7" s="164">
        <v>2314</v>
      </c>
      <c r="M7" s="164">
        <v>2000</v>
      </c>
      <c r="N7" s="164">
        <v>732</v>
      </c>
      <c r="O7" s="164">
        <v>914</v>
      </c>
      <c r="P7" s="164">
        <v>3875</v>
      </c>
      <c r="Q7" s="164">
        <v>2217</v>
      </c>
      <c r="R7" s="164">
        <v>45</v>
      </c>
      <c r="S7" s="164">
        <v>1001</v>
      </c>
      <c r="T7" s="164">
        <v>1104</v>
      </c>
      <c r="U7" s="164">
        <v>455</v>
      </c>
      <c r="V7" s="164">
        <v>542</v>
      </c>
      <c r="W7" s="164">
        <v>1</v>
      </c>
      <c r="X7" s="268">
        <v>3</v>
      </c>
      <c r="Y7" s="195"/>
      <c r="Z7" s="166">
        <v>2013</v>
      </c>
      <c r="AA7" s="192"/>
      <c r="AB7" s="192"/>
    </row>
    <row r="8" spans="1:28" s="167" customFormat="1" ht="15">
      <c r="A8" s="163">
        <v>2014</v>
      </c>
      <c r="B8" s="317"/>
      <c r="C8" s="164">
        <f>C37+C38+C39+C40+C41+C42+C43+C44+C45+C46+C47+C48</f>
        <v>58715</v>
      </c>
      <c r="D8" s="164">
        <f>D37+D38+D39+D40+D41+D42+D43+D44+D45+D46+58</f>
        <v>883</v>
      </c>
      <c r="E8" s="164">
        <f aca="true" t="shared" si="1" ref="E8:X8">E37+E38+E39+E40+E41+E42+E43+E44+E45+E46+58</f>
        <v>431</v>
      </c>
      <c r="F8" s="164">
        <f t="shared" si="1"/>
        <v>6878</v>
      </c>
      <c r="G8" s="164">
        <f t="shared" si="1"/>
        <v>1461</v>
      </c>
      <c r="H8" s="164">
        <f t="shared" si="1"/>
        <v>217</v>
      </c>
      <c r="I8" s="164">
        <f t="shared" si="1"/>
        <v>8432</v>
      </c>
      <c r="J8" s="164">
        <f t="shared" si="1"/>
        <v>13867</v>
      </c>
      <c r="K8" s="164">
        <f t="shared" si="1"/>
        <v>2320</v>
      </c>
      <c r="L8" s="164">
        <f t="shared" si="1"/>
        <v>2469</v>
      </c>
      <c r="M8" s="164">
        <f t="shared" si="1"/>
        <v>1814</v>
      </c>
      <c r="N8" s="164">
        <f t="shared" si="1"/>
        <v>593</v>
      </c>
      <c r="O8" s="164">
        <f t="shared" si="1"/>
        <v>962</v>
      </c>
      <c r="P8" s="164">
        <f t="shared" si="1"/>
        <v>4210</v>
      </c>
      <c r="Q8" s="164">
        <f t="shared" si="1"/>
        <v>2280</v>
      </c>
      <c r="R8" s="164">
        <f t="shared" si="1"/>
        <v>138</v>
      </c>
      <c r="S8" s="164">
        <f t="shared" si="1"/>
        <v>864</v>
      </c>
      <c r="T8" s="164">
        <f t="shared" si="1"/>
        <v>864</v>
      </c>
      <c r="U8" s="164">
        <f t="shared" si="1"/>
        <v>361</v>
      </c>
      <c r="V8" s="164">
        <f t="shared" si="1"/>
        <v>410</v>
      </c>
      <c r="W8" s="164">
        <f t="shared" si="1"/>
        <v>58</v>
      </c>
      <c r="X8" s="268">
        <f t="shared" si="1"/>
        <v>61</v>
      </c>
      <c r="Y8" s="195"/>
      <c r="Z8" s="166">
        <v>2014</v>
      </c>
      <c r="AA8" s="334"/>
      <c r="AB8" s="334"/>
    </row>
    <row r="9" spans="1:28" s="151" customFormat="1" ht="15">
      <c r="A9" s="158" t="s">
        <v>294</v>
      </c>
      <c r="B9" s="318"/>
      <c r="C9" s="168">
        <f>C50+C51+C52+C53+C54</f>
        <v>29729</v>
      </c>
      <c r="D9" s="168">
        <f aca="true" t="shared" si="2" ref="D9:X9">D50+D51+D52+D53+D54</f>
        <v>478</v>
      </c>
      <c r="E9" s="168">
        <f t="shared" si="2"/>
        <v>181</v>
      </c>
      <c r="F9" s="168">
        <f t="shared" si="2"/>
        <v>3924</v>
      </c>
      <c r="G9" s="168">
        <f t="shared" si="2"/>
        <v>1498</v>
      </c>
      <c r="H9" s="168">
        <f t="shared" si="2"/>
        <v>105</v>
      </c>
      <c r="I9" s="168">
        <f t="shared" si="2"/>
        <v>5375</v>
      </c>
      <c r="J9" s="168">
        <f t="shared" si="2"/>
        <v>8187</v>
      </c>
      <c r="K9" s="168">
        <f t="shared" si="2"/>
        <v>1212</v>
      </c>
      <c r="L9" s="168">
        <f t="shared" si="2"/>
        <v>1513</v>
      </c>
      <c r="M9" s="168">
        <f t="shared" si="2"/>
        <v>944</v>
      </c>
      <c r="N9" s="168">
        <f t="shared" si="2"/>
        <v>391</v>
      </c>
      <c r="O9" s="168">
        <f t="shared" si="2"/>
        <v>639</v>
      </c>
      <c r="P9" s="168">
        <f t="shared" si="2"/>
        <v>2628</v>
      </c>
      <c r="Q9" s="168">
        <f t="shared" si="2"/>
        <v>1261</v>
      </c>
      <c r="R9" s="168">
        <f t="shared" si="2"/>
        <v>52</v>
      </c>
      <c r="S9" s="168">
        <f t="shared" si="2"/>
        <v>503</v>
      </c>
      <c r="T9" s="168">
        <f t="shared" si="2"/>
        <v>437</v>
      </c>
      <c r="U9" s="168">
        <f t="shared" si="2"/>
        <v>194</v>
      </c>
      <c r="V9" s="168">
        <f t="shared" si="2"/>
        <v>207</v>
      </c>
      <c r="W9" s="168">
        <f t="shared" si="2"/>
        <v>0</v>
      </c>
      <c r="X9" s="269">
        <f t="shared" si="2"/>
        <v>0</v>
      </c>
      <c r="Y9" s="196"/>
      <c r="Z9" s="169" t="s">
        <v>295</v>
      </c>
      <c r="AA9" s="192"/>
      <c r="AB9" s="192"/>
    </row>
    <row r="10" spans="1:28" s="151" customFormat="1" ht="15">
      <c r="A10" s="197"/>
      <c r="B10" s="198" t="s">
        <v>28</v>
      </c>
      <c r="C10" s="197"/>
      <c r="D10" s="197"/>
      <c r="E10" s="197"/>
      <c r="F10" s="197"/>
      <c r="G10" s="197"/>
      <c r="H10" s="197"/>
      <c r="I10" s="197"/>
      <c r="J10" s="197"/>
      <c r="K10" s="197"/>
      <c r="L10" s="197"/>
      <c r="M10" s="197"/>
      <c r="N10" s="197"/>
      <c r="O10" s="197"/>
      <c r="P10" s="197"/>
      <c r="Q10" s="197"/>
      <c r="R10" s="197"/>
      <c r="S10" s="197"/>
      <c r="T10" s="197"/>
      <c r="U10" s="197"/>
      <c r="V10" s="197"/>
      <c r="W10" s="197"/>
      <c r="X10" s="314"/>
      <c r="Y10" s="253" t="s">
        <v>51</v>
      </c>
      <c r="Z10" s="199"/>
      <c r="AA10" s="192"/>
      <c r="AB10" s="192"/>
    </row>
    <row r="11" spans="1:26" s="200" customFormat="1" ht="15" customHeight="1" hidden="1">
      <c r="A11" s="30">
        <v>2012</v>
      </c>
      <c r="B11" s="176" t="s">
        <v>29</v>
      </c>
      <c r="C11" s="170">
        <v>5328</v>
      </c>
      <c r="D11" s="170">
        <v>102</v>
      </c>
      <c r="E11" s="170">
        <v>61</v>
      </c>
      <c r="F11" s="170">
        <v>938</v>
      </c>
      <c r="G11" s="170">
        <v>68</v>
      </c>
      <c r="H11" s="170">
        <v>23</v>
      </c>
      <c r="I11" s="170">
        <v>935</v>
      </c>
      <c r="J11" s="170">
        <v>1481</v>
      </c>
      <c r="K11" s="170">
        <v>263</v>
      </c>
      <c r="L11" s="170">
        <v>220</v>
      </c>
      <c r="M11" s="170">
        <v>196</v>
      </c>
      <c r="N11" s="170">
        <v>63</v>
      </c>
      <c r="O11" s="170">
        <v>70</v>
      </c>
      <c r="P11" s="170">
        <v>398</v>
      </c>
      <c r="Q11" s="170">
        <v>200</v>
      </c>
      <c r="R11" s="170">
        <v>4</v>
      </c>
      <c r="S11" s="170">
        <v>90</v>
      </c>
      <c r="T11" s="170">
        <v>100</v>
      </c>
      <c r="U11" s="170">
        <v>48</v>
      </c>
      <c r="V11" s="170">
        <v>68</v>
      </c>
      <c r="W11" s="170">
        <v>0</v>
      </c>
      <c r="X11" s="271">
        <v>0</v>
      </c>
      <c r="Y11" s="23" t="s">
        <v>38</v>
      </c>
      <c r="Z11" s="201" t="s">
        <v>202</v>
      </c>
    </row>
    <row r="12" spans="1:26" s="200" customFormat="1" ht="15" customHeight="1" hidden="1">
      <c r="A12" s="30"/>
      <c r="B12" s="176" t="s">
        <v>16</v>
      </c>
      <c r="C12" s="170">
        <v>3894</v>
      </c>
      <c r="D12" s="170">
        <v>85</v>
      </c>
      <c r="E12" s="170">
        <v>53</v>
      </c>
      <c r="F12" s="170">
        <v>663</v>
      </c>
      <c r="G12" s="170">
        <v>44</v>
      </c>
      <c r="H12" s="170">
        <v>16</v>
      </c>
      <c r="I12" s="170">
        <v>635</v>
      </c>
      <c r="J12" s="170">
        <v>1075</v>
      </c>
      <c r="K12" s="170">
        <v>197</v>
      </c>
      <c r="L12" s="170">
        <v>169</v>
      </c>
      <c r="M12" s="170">
        <v>155</v>
      </c>
      <c r="N12" s="170">
        <v>43</v>
      </c>
      <c r="O12" s="170">
        <v>55</v>
      </c>
      <c r="P12" s="170">
        <v>305</v>
      </c>
      <c r="Q12" s="170">
        <v>154</v>
      </c>
      <c r="R12" s="170">
        <v>3</v>
      </c>
      <c r="S12" s="170">
        <v>74</v>
      </c>
      <c r="T12" s="170">
        <v>94</v>
      </c>
      <c r="U12" s="170">
        <v>40</v>
      </c>
      <c r="V12" s="170">
        <v>34</v>
      </c>
      <c r="W12" s="170">
        <v>0</v>
      </c>
      <c r="X12" s="271">
        <v>0</v>
      </c>
      <c r="Y12" s="23" t="s">
        <v>39</v>
      </c>
      <c r="Z12" s="201"/>
    </row>
    <row r="13" spans="1:26" s="200" customFormat="1" ht="15" customHeight="1" hidden="1">
      <c r="A13" s="30"/>
      <c r="B13" s="176" t="s">
        <v>15</v>
      </c>
      <c r="C13" s="170">
        <v>3663</v>
      </c>
      <c r="D13" s="170">
        <v>89</v>
      </c>
      <c r="E13" s="170">
        <v>43</v>
      </c>
      <c r="F13" s="170">
        <v>524</v>
      </c>
      <c r="G13" s="170">
        <v>44</v>
      </c>
      <c r="H13" s="170">
        <v>9</v>
      </c>
      <c r="I13" s="170">
        <v>663</v>
      </c>
      <c r="J13" s="170">
        <v>1076</v>
      </c>
      <c r="K13" s="170">
        <v>183</v>
      </c>
      <c r="L13" s="170">
        <v>160</v>
      </c>
      <c r="M13" s="170">
        <v>144</v>
      </c>
      <c r="N13" s="170">
        <v>52</v>
      </c>
      <c r="O13" s="170">
        <v>54</v>
      </c>
      <c r="P13" s="170">
        <v>252</v>
      </c>
      <c r="Q13" s="170">
        <v>156</v>
      </c>
      <c r="R13" s="170">
        <v>1</v>
      </c>
      <c r="S13" s="170">
        <v>65</v>
      </c>
      <c r="T13" s="170">
        <v>84</v>
      </c>
      <c r="U13" s="170">
        <v>30</v>
      </c>
      <c r="V13" s="170">
        <v>34</v>
      </c>
      <c r="W13" s="170">
        <v>0</v>
      </c>
      <c r="X13" s="271">
        <v>0</v>
      </c>
      <c r="Y13" s="23" t="s">
        <v>40</v>
      </c>
      <c r="Z13" s="201"/>
    </row>
    <row r="14" spans="1:26" s="200" customFormat="1" ht="15" customHeight="1" hidden="1">
      <c r="A14" s="30"/>
      <c r="B14" s="176" t="s">
        <v>14</v>
      </c>
      <c r="C14" s="170">
        <v>3272</v>
      </c>
      <c r="D14" s="170">
        <v>76</v>
      </c>
      <c r="E14" s="170">
        <v>49</v>
      </c>
      <c r="F14" s="170">
        <v>492</v>
      </c>
      <c r="G14" s="170">
        <v>61</v>
      </c>
      <c r="H14" s="170">
        <v>9</v>
      </c>
      <c r="I14" s="170">
        <v>598</v>
      </c>
      <c r="J14" s="170">
        <v>899</v>
      </c>
      <c r="K14" s="170">
        <v>166</v>
      </c>
      <c r="L14" s="170">
        <v>165</v>
      </c>
      <c r="M14" s="170">
        <v>139</v>
      </c>
      <c r="N14" s="170">
        <v>44</v>
      </c>
      <c r="O14" s="170">
        <v>58</v>
      </c>
      <c r="P14" s="170">
        <v>216</v>
      </c>
      <c r="Q14" s="170">
        <v>135</v>
      </c>
      <c r="R14" s="170">
        <v>4</v>
      </c>
      <c r="S14" s="170">
        <v>63</v>
      </c>
      <c r="T14" s="170">
        <v>50</v>
      </c>
      <c r="U14" s="170">
        <v>29</v>
      </c>
      <c r="V14" s="170">
        <v>19</v>
      </c>
      <c r="W14" s="170">
        <v>0</v>
      </c>
      <c r="X14" s="271">
        <v>0</v>
      </c>
      <c r="Y14" s="23" t="s">
        <v>41</v>
      </c>
      <c r="Z14" s="201"/>
    </row>
    <row r="15" spans="1:26" s="200" customFormat="1" ht="15" customHeight="1" hidden="1">
      <c r="A15" s="30"/>
      <c r="B15" s="176" t="s">
        <v>13</v>
      </c>
      <c r="C15" s="170">
        <v>3250</v>
      </c>
      <c r="D15" s="170">
        <v>85</v>
      </c>
      <c r="E15" s="170">
        <v>47</v>
      </c>
      <c r="F15" s="170">
        <v>523</v>
      </c>
      <c r="G15" s="170">
        <v>51</v>
      </c>
      <c r="H15" s="170">
        <v>10</v>
      </c>
      <c r="I15" s="170">
        <v>537</v>
      </c>
      <c r="J15" s="170">
        <v>787</v>
      </c>
      <c r="K15" s="170">
        <v>184</v>
      </c>
      <c r="L15" s="170">
        <v>157</v>
      </c>
      <c r="M15" s="170">
        <v>186</v>
      </c>
      <c r="N15" s="170">
        <v>42</v>
      </c>
      <c r="O15" s="170">
        <v>56</v>
      </c>
      <c r="P15" s="170">
        <v>278</v>
      </c>
      <c r="Q15" s="170">
        <v>126</v>
      </c>
      <c r="R15" s="170">
        <v>2</v>
      </c>
      <c r="S15" s="170">
        <v>64</v>
      </c>
      <c r="T15" s="170">
        <v>64</v>
      </c>
      <c r="U15" s="170">
        <v>27</v>
      </c>
      <c r="V15" s="170">
        <v>24</v>
      </c>
      <c r="W15" s="170">
        <v>0</v>
      </c>
      <c r="X15" s="271">
        <v>0</v>
      </c>
      <c r="Y15" s="23" t="s">
        <v>42</v>
      </c>
      <c r="Z15" s="201"/>
    </row>
    <row r="16" spans="1:26" s="200" customFormat="1" ht="15" customHeight="1" hidden="1">
      <c r="A16" s="30"/>
      <c r="B16" s="176" t="s">
        <v>12</v>
      </c>
      <c r="C16" s="170">
        <v>3083</v>
      </c>
      <c r="D16" s="170">
        <v>79</v>
      </c>
      <c r="E16" s="170">
        <v>52</v>
      </c>
      <c r="F16" s="170">
        <v>473</v>
      </c>
      <c r="G16" s="170">
        <v>52</v>
      </c>
      <c r="H16" s="170">
        <v>9</v>
      </c>
      <c r="I16" s="170">
        <v>492</v>
      </c>
      <c r="J16" s="170">
        <v>797</v>
      </c>
      <c r="K16" s="170">
        <v>197</v>
      </c>
      <c r="L16" s="170">
        <v>152</v>
      </c>
      <c r="M16" s="170">
        <v>138</v>
      </c>
      <c r="N16" s="170">
        <v>52</v>
      </c>
      <c r="O16" s="170">
        <v>65</v>
      </c>
      <c r="P16" s="170">
        <v>237</v>
      </c>
      <c r="Q16" s="170">
        <v>128</v>
      </c>
      <c r="R16" s="170">
        <v>0</v>
      </c>
      <c r="S16" s="170">
        <v>57</v>
      </c>
      <c r="T16" s="170">
        <v>62</v>
      </c>
      <c r="U16" s="170">
        <v>22</v>
      </c>
      <c r="V16" s="170">
        <v>19</v>
      </c>
      <c r="W16" s="170">
        <v>0</v>
      </c>
      <c r="X16" s="271">
        <v>0</v>
      </c>
      <c r="Y16" s="23" t="s">
        <v>43</v>
      </c>
      <c r="Z16" s="201"/>
    </row>
    <row r="17" spans="1:26" s="200" customFormat="1" ht="15" customHeight="1" hidden="1">
      <c r="A17" s="30"/>
      <c r="B17" s="176" t="s">
        <v>11</v>
      </c>
      <c r="C17" s="170">
        <v>2581</v>
      </c>
      <c r="D17" s="170">
        <v>91</v>
      </c>
      <c r="E17" s="170">
        <v>47</v>
      </c>
      <c r="F17" s="170">
        <v>407</v>
      </c>
      <c r="G17" s="170">
        <v>44</v>
      </c>
      <c r="H17" s="170">
        <v>13</v>
      </c>
      <c r="I17" s="170">
        <v>447</v>
      </c>
      <c r="J17" s="170">
        <v>645</v>
      </c>
      <c r="K17" s="170">
        <v>151</v>
      </c>
      <c r="L17" s="170">
        <v>99</v>
      </c>
      <c r="M17" s="170">
        <v>104</v>
      </c>
      <c r="N17" s="170">
        <v>31</v>
      </c>
      <c r="O17" s="170">
        <v>48</v>
      </c>
      <c r="P17" s="170">
        <v>185</v>
      </c>
      <c r="Q17" s="170">
        <v>119</v>
      </c>
      <c r="R17" s="170">
        <v>0</v>
      </c>
      <c r="S17" s="170">
        <v>63</v>
      </c>
      <c r="T17" s="170">
        <v>56</v>
      </c>
      <c r="U17" s="170">
        <v>17</v>
      </c>
      <c r="V17" s="170">
        <v>14</v>
      </c>
      <c r="W17" s="170">
        <v>0</v>
      </c>
      <c r="X17" s="271">
        <v>0</v>
      </c>
      <c r="Y17" s="23" t="s">
        <v>44</v>
      </c>
      <c r="Z17" s="201"/>
    </row>
    <row r="18" spans="1:26" s="200" customFormat="1" ht="15" customHeight="1" hidden="1">
      <c r="A18" s="30"/>
      <c r="B18" s="176" t="s">
        <v>21</v>
      </c>
      <c r="C18" s="170">
        <v>2393</v>
      </c>
      <c r="D18" s="170">
        <v>50</v>
      </c>
      <c r="E18" s="170">
        <v>23</v>
      </c>
      <c r="F18" s="170">
        <v>348</v>
      </c>
      <c r="G18" s="170">
        <v>40</v>
      </c>
      <c r="H18" s="170">
        <v>10</v>
      </c>
      <c r="I18" s="170">
        <v>370</v>
      </c>
      <c r="J18" s="170">
        <v>626</v>
      </c>
      <c r="K18" s="170">
        <v>141</v>
      </c>
      <c r="L18" s="170">
        <v>125</v>
      </c>
      <c r="M18" s="170">
        <v>112</v>
      </c>
      <c r="N18" s="170">
        <v>47</v>
      </c>
      <c r="O18" s="170">
        <v>28</v>
      </c>
      <c r="P18" s="170">
        <v>201</v>
      </c>
      <c r="Q18" s="170">
        <v>126</v>
      </c>
      <c r="R18" s="170">
        <v>4</v>
      </c>
      <c r="S18" s="170">
        <v>56</v>
      </c>
      <c r="T18" s="170">
        <v>64</v>
      </c>
      <c r="U18" s="170">
        <v>14</v>
      </c>
      <c r="V18" s="170">
        <v>8</v>
      </c>
      <c r="W18" s="170">
        <v>0</v>
      </c>
      <c r="X18" s="271">
        <v>0</v>
      </c>
      <c r="Y18" s="23" t="s">
        <v>45</v>
      </c>
      <c r="Z18" s="201"/>
    </row>
    <row r="19" spans="1:26" s="200" customFormat="1" ht="15" customHeight="1" hidden="1">
      <c r="A19" s="30"/>
      <c r="B19" s="176" t="s">
        <v>20</v>
      </c>
      <c r="C19" s="170">
        <v>2680</v>
      </c>
      <c r="D19" s="170">
        <v>48</v>
      </c>
      <c r="E19" s="170">
        <v>39</v>
      </c>
      <c r="F19" s="170">
        <v>385</v>
      </c>
      <c r="G19" s="170">
        <v>43</v>
      </c>
      <c r="H19" s="170">
        <v>8</v>
      </c>
      <c r="I19" s="170">
        <v>390</v>
      </c>
      <c r="J19" s="170">
        <v>757</v>
      </c>
      <c r="K19" s="170">
        <v>176</v>
      </c>
      <c r="L19" s="170">
        <v>127</v>
      </c>
      <c r="M19" s="170">
        <v>134</v>
      </c>
      <c r="N19" s="170">
        <v>36</v>
      </c>
      <c r="O19" s="170">
        <v>35</v>
      </c>
      <c r="P19" s="170">
        <v>222</v>
      </c>
      <c r="Q19" s="170">
        <v>110</v>
      </c>
      <c r="R19" s="170">
        <v>0</v>
      </c>
      <c r="S19" s="170">
        <v>50</v>
      </c>
      <c r="T19" s="170">
        <v>76</v>
      </c>
      <c r="U19" s="170">
        <v>25</v>
      </c>
      <c r="V19" s="170">
        <v>19</v>
      </c>
      <c r="W19" s="170">
        <v>0</v>
      </c>
      <c r="X19" s="271">
        <v>0</v>
      </c>
      <c r="Y19" s="23" t="s">
        <v>46</v>
      </c>
      <c r="Z19" s="201"/>
    </row>
    <row r="20" spans="1:26" s="200" customFormat="1" ht="15" customHeight="1" hidden="1">
      <c r="A20" s="30"/>
      <c r="B20" s="176" t="s">
        <v>19</v>
      </c>
      <c r="C20" s="170">
        <v>3065</v>
      </c>
      <c r="D20" s="170">
        <v>50</v>
      </c>
      <c r="E20" s="170">
        <v>38</v>
      </c>
      <c r="F20" s="170">
        <v>467</v>
      </c>
      <c r="G20" s="170">
        <v>69</v>
      </c>
      <c r="H20" s="170">
        <v>7</v>
      </c>
      <c r="I20" s="170">
        <v>490</v>
      </c>
      <c r="J20" s="170">
        <v>829</v>
      </c>
      <c r="K20" s="170">
        <v>176</v>
      </c>
      <c r="L20" s="170">
        <v>144</v>
      </c>
      <c r="M20" s="170">
        <v>118</v>
      </c>
      <c r="N20" s="170">
        <v>45</v>
      </c>
      <c r="O20" s="170">
        <v>67</v>
      </c>
      <c r="P20" s="170">
        <v>241</v>
      </c>
      <c r="Q20" s="170">
        <v>163</v>
      </c>
      <c r="R20" s="170">
        <v>2</v>
      </c>
      <c r="S20" s="170">
        <v>45</v>
      </c>
      <c r="T20" s="170">
        <v>75</v>
      </c>
      <c r="U20" s="170">
        <v>18</v>
      </c>
      <c r="V20" s="170">
        <v>21</v>
      </c>
      <c r="W20" s="170">
        <v>0</v>
      </c>
      <c r="X20" s="271">
        <v>0</v>
      </c>
      <c r="Y20" s="23" t="s">
        <v>47</v>
      </c>
      <c r="Z20" s="201"/>
    </row>
    <row r="21" spans="1:26" s="200" customFormat="1" ht="15" customHeight="1" hidden="1">
      <c r="A21" s="30"/>
      <c r="B21" s="176" t="s">
        <v>18</v>
      </c>
      <c r="C21" s="170">
        <v>3416</v>
      </c>
      <c r="D21" s="170">
        <v>62</v>
      </c>
      <c r="E21" s="170">
        <v>30</v>
      </c>
      <c r="F21" s="170">
        <v>521</v>
      </c>
      <c r="G21" s="170">
        <v>66</v>
      </c>
      <c r="H21" s="170">
        <v>16</v>
      </c>
      <c r="I21" s="170">
        <v>517</v>
      </c>
      <c r="J21" s="170">
        <v>985</v>
      </c>
      <c r="K21" s="170">
        <v>192</v>
      </c>
      <c r="L21" s="170">
        <v>137</v>
      </c>
      <c r="M21" s="170">
        <v>134</v>
      </c>
      <c r="N21" s="170">
        <v>64</v>
      </c>
      <c r="O21" s="202">
        <v>72</v>
      </c>
      <c r="P21" s="170">
        <v>281</v>
      </c>
      <c r="Q21" s="170">
        <v>169</v>
      </c>
      <c r="R21" s="170">
        <v>5</v>
      </c>
      <c r="S21" s="170">
        <v>51</v>
      </c>
      <c r="T21" s="170">
        <v>66</v>
      </c>
      <c r="U21" s="170">
        <v>27</v>
      </c>
      <c r="V21" s="170">
        <v>21</v>
      </c>
      <c r="W21" s="170">
        <v>0</v>
      </c>
      <c r="X21" s="271">
        <v>0</v>
      </c>
      <c r="Y21" s="23" t="s">
        <v>48</v>
      </c>
      <c r="Z21" s="201"/>
    </row>
    <row r="22" spans="1:26" s="200" customFormat="1" ht="15" customHeight="1" hidden="1">
      <c r="A22" s="30"/>
      <c r="B22" s="176" t="s">
        <v>17</v>
      </c>
      <c r="C22" s="170">
        <v>3139</v>
      </c>
      <c r="D22" s="170">
        <v>51</v>
      </c>
      <c r="E22" s="170">
        <v>33</v>
      </c>
      <c r="F22" s="170">
        <v>477</v>
      </c>
      <c r="G22" s="170">
        <v>50</v>
      </c>
      <c r="H22" s="170">
        <v>8</v>
      </c>
      <c r="I22" s="170">
        <v>485</v>
      </c>
      <c r="J22" s="170">
        <v>923</v>
      </c>
      <c r="K22" s="170">
        <v>228</v>
      </c>
      <c r="L22" s="170">
        <v>128</v>
      </c>
      <c r="M22" s="170">
        <v>99</v>
      </c>
      <c r="N22" s="170">
        <v>58</v>
      </c>
      <c r="O22" s="202">
        <v>54</v>
      </c>
      <c r="P22" s="170">
        <v>245</v>
      </c>
      <c r="Q22" s="170">
        <v>152</v>
      </c>
      <c r="R22" s="170">
        <v>2</v>
      </c>
      <c r="S22" s="170">
        <v>48</v>
      </c>
      <c r="T22" s="170">
        <v>71</v>
      </c>
      <c r="U22" s="170">
        <v>16</v>
      </c>
      <c r="V22" s="170">
        <v>11</v>
      </c>
      <c r="W22" s="170">
        <v>0</v>
      </c>
      <c r="X22" s="271">
        <v>0</v>
      </c>
      <c r="Y22" s="23" t="s">
        <v>49</v>
      </c>
      <c r="Z22" s="201"/>
    </row>
    <row r="23" spans="1:26" s="200" customFormat="1" ht="12" customHeight="1">
      <c r="A23" s="30"/>
      <c r="B23" s="176"/>
      <c r="C23" s="170"/>
      <c r="D23" s="170"/>
      <c r="E23" s="170"/>
      <c r="F23" s="170"/>
      <c r="G23" s="170"/>
      <c r="H23" s="170"/>
      <c r="I23" s="170"/>
      <c r="J23" s="170"/>
      <c r="K23" s="170"/>
      <c r="L23" s="170"/>
      <c r="M23" s="170"/>
      <c r="N23" s="170"/>
      <c r="O23" s="202"/>
      <c r="P23" s="170"/>
      <c r="Q23" s="170"/>
      <c r="R23" s="170"/>
      <c r="S23" s="170"/>
      <c r="T23" s="170"/>
      <c r="U23" s="170"/>
      <c r="V23" s="170"/>
      <c r="W23" s="170"/>
      <c r="X23" s="271"/>
      <c r="Y23" s="23"/>
      <c r="Z23" s="201"/>
    </row>
    <row r="24" spans="1:26" s="200" customFormat="1" ht="15" customHeight="1">
      <c r="A24" s="30">
        <v>2013</v>
      </c>
      <c r="B24" s="176" t="s">
        <v>29</v>
      </c>
      <c r="C24" s="170">
        <v>4238</v>
      </c>
      <c r="D24" s="170">
        <v>59</v>
      </c>
      <c r="E24" s="170">
        <v>37</v>
      </c>
      <c r="F24" s="170">
        <v>641</v>
      </c>
      <c r="G24" s="170">
        <v>86</v>
      </c>
      <c r="H24" s="170">
        <v>23</v>
      </c>
      <c r="I24" s="170">
        <v>646</v>
      </c>
      <c r="J24" s="170">
        <v>1244</v>
      </c>
      <c r="K24" s="170">
        <v>220</v>
      </c>
      <c r="L24" s="170">
        <v>204</v>
      </c>
      <c r="M24" s="170">
        <v>147</v>
      </c>
      <c r="N24" s="170">
        <v>53</v>
      </c>
      <c r="O24" s="202">
        <v>76</v>
      </c>
      <c r="P24" s="170">
        <v>369</v>
      </c>
      <c r="Q24" s="170">
        <v>170</v>
      </c>
      <c r="R24" s="170">
        <v>4</v>
      </c>
      <c r="S24" s="170">
        <v>88</v>
      </c>
      <c r="T24" s="170">
        <v>110</v>
      </c>
      <c r="U24" s="170">
        <v>24</v>
      </c>
      <c r="V24" s="170">
        <v>37</v>
      </c>
      <c r="W24" s="170">
        <v>0</v>
      </c>
      <c r="X24" s="271">
        <v>0</v>
      </c>
      <c r="Y24" s="23" t="s">
        <v>38</v>
      </c>
      <c r="Z24" s="201" t="s">
        <v>193</v>
      </c>
    </row>
    <row r="25" spans="1:26" s="200" customFormat="1" ht="15" customHeight="1">
      <c r="A25" s="30"/>
      <c r="B25" s="176" t="s">
        <v>16</v>
      </c>
      <c r="C25" s="170">
        <v>4310</v>
      </c>
      <c r="D25" s="170">
        <v>96</v>
      </c>
      <c r="E25" s="170">
        <v>50</v>
      </c>
      <c r="F25" s="170">
        <v>621</v>
      </c>
      <c r="G25" s="170">
        <v>47</v>
      </c>
      <c r="H25" s="170">
        <v>12</v>
      </c>
      <c r="I25" s="170">
        <v>729</v>
      </c>
      <c r="J25" s="170">
        <v>1190</v>
      </c>
      <c r="K25" s="170">
        <v>182</v>
      </c>
      <c r="L25" s="170">
        <v>178</v>
      </c>
      <c r="M25" s="170">
        <v>164</v>
      </c>
      <c r="N25" s="170">
        <v>78</v>
      </c>
      <c r="O25" s="202">
        <v>80</v>
      </c>
      <c r="P25" s="170">
        <v>434</v>
      </c>
      <c r="Q25" s="170">
        <v>170</v>
      </c>
      <c r="R25" s="170">
        <v>6</v>
      </c>
      <c r="S25" s="170">
        <v>104</v>
      </c>
      <c r="T25" s="170">
        <v>98</v>
      </c>
      <c r="U25" s="170">
        <v>39</v>
      </c>
      <c r="V25" s="170">
        <v>32</v>
      </c>
      <c r="W25" s="170">
        <v>0</v>
      </c>
      <c r="X25" s="271">
        <v>0</v>
      </c>
      <c r="Y25" s="23" t="s">
        <v>39</v>
      </c>
      <c r="Z25" s="201"/>
    </row>
    <row r="26" spans="1:26" s="200" customFormat="1" ht="15" customHeight="1">
      <c r="A26" s="30"/>
      <c r="B26" s="176" t="s">
        <v>15</v>
      </c>
      <c r="C26" s="170">
        <v>4538</v>
      </c>
      <c r="D26" s="170">
        <v>103</v>
      </c>
      <c r="E26" s="170">
        <v>55</v>
      </c>
      <c r="F26" s="170">
        <v>674</v>
      </c>
      <c r="G26" s="170">
        <v>38</v>
      </c>
      <c r="H26" s="170">
        <v>16</v>
      </c>
      <c r="I26" s="170">
        <v>782</v>
      </c>
      <c r="J26" s="170">
        <v>1232</v>
      </c>
      <c r="K26" s="170">
        <v>204</v>
      </c>
      <c r="L26" s="170">
        <v>208</v>
      </c>
      <c r="M26" s="170">
        <v>164</v>
      </c>
      <c r="N26" s="170">
        <v>66</v>
      </c>
      <c r="O26" s="202">
        <v>80</v>
      </c>
      <c r="P26" s="170">
        <v>449</v>
      </c>
      <c r="Q26" s="170">
        <v>202</v>
      </c>
      <c r="R26" s="170">
        <v>9</v>
      </c>
      <c r="S26" s="170">
        <v>104</v>
      </c>
      <c r="T26" s="170">
        <v>98</v>
      </c>
      <c r="U26" s="170">
        <v>27</v>
      </c>
      <c r="V26" s="170">
        <v>27</v>
      </c>
      <c r="W26" s="170">
        <v>0</v>
      </c>
      <c r="X26" s="271">
        <v>0</v>
      </c>
      <c r="Y26" s="23" t="s">
        <v>40</v>
      </c>
      <c r="Z26" s="201"/>
    </row>
    <row r="27" spans="1:26" s="200" customFormat="1" ht="15" customHeight="1">
      <c r="A27" s="30"/>
      <c r="B27" s="176" t="s">
        <v>14</v>
      </c>
      <c r="C27" s="170">
        <v>4576</v>
      </c>
      <c r="D27" s="170">
        <v>86</v>
      </c>
      <c r="E27" s="170">
        <v>54</v>
      </c>
      <c r="F27" s="170">
        <v>714</v>
      </c>
      <c r="G27" s="170">
        <v>42</v>
      </c>
      <c r="H27" s="170">
        <v>23</v>
      </c>
      <c r="I27" s="170">
        <v>732</v>
      </c>
      <c r="J27" s="170">
        <v>1147</v>
      </c>
      <c r="K27" s="170">
        <v>208</v>
      </c>
      <c r="L27" s="170">
        <v>203</v>
      </c>
      <c r="M27" s="170">
        <v>233</v>
      </c>
      <c r="N27" s="170">
        <v>82</v>
      </c>
      <c r="O27" s="170">
        <v>74</v>
      </c>
      <c r="P27" s="170">
        <v>520</v>
      </c>
      <c r="Q27" s="170">
        <v>175</v>
      </c>
      <c r="R27" s="170">
        <v>13</v>
      </c>
      <c r="S27" s="170">
        <v>94</v>
      </c>
      <c r="T27" s="170">
        <v>117</v>
      </c>
      <c r="U27" s="170">
        <v>30</v>
      </c>
      <c r="V27" s="170">
        <v>29</v>
      </c>
      <c r="W27" s="170">
        <v>0</v>
      </c>
      <c r="X27" s="271">
        <v>0</v>
      </c>
      <c r="Y27" s="23" t="s">
        <v>41</v>
      </c>
      <c r="Z27" s="201"/>
    </row>
    <row r="28" spans="1:26" s="200" customFormat="1" ht="15" customHeight="1">
      <c r="A28" s="30"/>
      <c r="B28" s="176" t="s">
        <v>13</v>
      </c>
      <c r="C28" s="170">
        <v>4475</v>
      </c>
      <c r="D28" s="170">
        <v>99</v>
      </c>
      <c r="E28" s="170">
        <v>46</v>
      </c>
      <c r="F28" s="170">
        <v>604</v>
      </c>
      <c r="G28" s="170">
        <v>57</v>
      </c>
      <c r="H28" s="170">
        <v>10</v>
      </c>
      <c r="I28" s="170">
        <v>726</v>
      </c>
      <c r="J28" s="170">
        <v>1238</v>
      </c>
      <c r="K28" s="170">
        <v>217</v>
      </c>
      <c r="L28" s="170">
        <v>242</v>
      </c>
      <c r="M28" s="170">
        <v>174</v>
      </c>
      <c r="N28" s="170">
        <v>72</v>
      </c>
      <c r="O28" s="170">
        <v>78</v>
      </c>
      <c r="P28" s="170">
        <v>432</v>
      </c>
      <c r="Q28" s="170">
        <v>158</v>
      </c>
      <c r="R28" s="170">
        <v>15</v>
      </c>
      <c r="S28" s="170">
        <v>123</v>
      </c>
      <c r="T28" s="170">
        <v>116</v>
      </c>
      <c r="U28" s="170">
        <v>43</v>
      </c>
      <c r="V28" s="170">
        <v>25</v>
      </c>
      <c r="W28" s="170">
        <v>0</v>
      </c>
      <c r="X28" s="271">
        <v>0</v>
      </c>
      <c r="Y28" s="23" t="s">
        <v>42</v>
      </c>
      <c r="Z28" s="201"/>
    </row>
    <row r="29" spans="1:26" s="200" customFormat="1" ht="15" customHeight="1">
      <c r="A29" s="30"/>
      <c r="B29" s="176" t="s">
        <v>12</v>
      </c>
      <c r="C29" s="170">
        <v>4000</v>
      </c>
      <c r="D29" s="170">
        <v>82</v>
      </c>
      <c r="E29" s="170">
        <v>45</v>
      </c>
      <c r="F29" s="170">
        <v>581</v>
      </c>
      <c r="G29" s="170">
        <v>92</v>
      </c>
      <c r="H29" s="170">
        <v>20</v>
      </c>
      <c r="I29" s="170">
        <v>663</v>
      </c>
      <c r="J29" s="170">
        <v>1120</v>
      </c>
      <c r="K29" s="170">
        <v>178</v>
      </c>
      <c r="L29" s="170">
        <v>209</v>
      </c>
      <c r="M29" s="170">
        <v>128</v>
      </c>
      <c r="N29" s="170">
        <v>64</v>
      </c>
      <c r="O29" s="170">
        <v>93</v>
      </c>
      <c r="P29" s="170">
        <v>330</v>
      </c>
      <c r="Q29" s="170">
        <v>145</v>
      </c>
      <c r="R29" s="170">
        <v>10</v>
      </c>
      <c r="S29" s="170">
        <v>105</v>
      </c>
      <c r="T29" s="170">
        <v>89</v>
      </c>
      <c r="U29" s="170">
        <v>20</v>
      </c>
      <c r="V29" s="170">
        <v>26</v>
      </c>
      <c r="W29" s="170">
        <v>0</v>
      </c>
      <c r="X29" s="271">
        <v>0</v>
      </c>
      <c r="Y29" s="23" t="s">
        <v>43</v>
      </c>
      <c r="Z29" s="201"/>
    </row>
    <row r="30" spans="1:26" s="200" customFormat="1" ht="15" customHeight="1">
      <c r="A30" s="30"/>
      <c r="B30" s="176" t="s">
        <v>11</v>
      </c>
      <c r="C30" s="170">
        <v>4064</v>
      </c>
      <c r="D30" s="170">
        <v>60</v>
      </c>
      <c r="E30" s="170">
        <v>58</v>
      </c>
      <c r="F30" s="170">
        <v>573</v>
      </c>
      <c r="G30" s="170">
        <v>59</v>
      </c>
      <c r="H30" s="170">
        <v>15</v>
      </c>
      <c r="I30" s="170">
        <v>709</v>
      </c>
      <c r="J30" s="170">
        <v>1137</v>
      </c>
      <c r="K30" s="170">
        <v>185</v>
      </c>
      <c r="L30" s="170">
        <v>220</v>
      </c>
      <c r="M30" s="170">
        <v>114</v>
      </c>
      <c r="N30" s="170">
        <v>61</v>
      </c>
      <c r="O30" s="170">
        <v>75</v>
      </c>
      <c r="P30" s="170">
        <v>372</v>
      </c>
      <c r="Q30" s="170">
        <v>171</v>
      </c>
      <c r="R30" s="170">
        <v>11</v>
      </c>
      <c r="S30" s="170">
        <v>104</v>
      </c>
      <c r="T30" s="170">
        <v>81</v>
      </c>
      <c r="U30" s="170">
        <v>32</v>
      </c>
      <c r="V30" s="170">
        <v>27</v>
      </c>
      <c r="W30" s="170">
        <v>0</v>
      </c>
      <c r="X30" s="271">
        <v>0</v>
      </c>
      <c r="Y30" s="23" t="s">
        <v>44</v>
      </c>
      <c r="Z30" s="201"/>
    </row>
    <row r="31" spans="1:26" s="200" customFormat="1" ht="15" customHeight="1">
      <c r="A31" s="30"/>
      <c r="B31" s="176" t="s">
        <v>21</v>
      </c>
      <c r="C31" s="170">
        <v>3082</v>
      </c>
      <c r="D31" s="170">
        <v>69</v>
      </c>
      <c r="E31" s="170">
        <v>32</v>
      </c>
      <c r="F31" s="170">
        <v>441</v>
      </c>
      <c r="G31" s="170">
        <v>54</v>
      </c>
      <c r="H31" s="170">
        <v>15</v>
      </c>
      <c r="I31" s="170">
        <v>504</v>
      </c>
      <c r="J31" s="170">
        <v>776</v>
      </c>
      <c r="K31" s="170">
        <v>159</v>
      </c>
      <c r="L31" s="170">
        <v>168</v>
      </c>
      <c r="M31" s="170">
        <v>95</v>
      </c>
      <c r="N31" s="170">
        <v>46</v>
      </c>
      <c r="O31" s="170">
        <v>58</v>
      </c>
      <c r="P31" s="170">
        <v>284</v>
      </c>
      <c r="Q31" s="170">
        <v>162</v>
      </c>
      <c r="R31" s="170">
        <v>11</v>
      </c>
      <c r="S31" s="170">
        <v>93</v>
      </c>
      <c r="T31" s="170">
        <v>78</v>
      </c>
      <c r="U31" s="170">
        <v>24</v>
      </c>
      <c r="V31" s="170">
        <v>13</v>
      </c>
      <c r="W31" s="170">
        <v>0</v>
      </c>
      <c r="X31" s="271">
        <v>0</v>
      </c>
      <c r="Y31" s="23" t="s">
        <v>45</v>
      </c>
      <c r="Z31" s="201"/>
    </row>
    <row r="32" spans="1:26" s="200" customFormat="1" ht="15" customHeight="1">
      <c r="A32" s="30"/>
      <c r="B32" s="176" t="s">
        <v>20</v>
      </c>
      <c r="C32" s="170">
        <v>4061</v>
      </c>
      <c r="D32" s="170">
        <v>103</v>
      </c>
      <c r="E32" s="170">
        <v>34</v>
      </c>
      <c r="F32" s="170">
        <v>572</v>
      </c>
      <c r="G32" s="170">
        <v>82</v>
      </c>
      <c r="H32" s="170">
        <v>11</v>
      </c>
      <c r="I32" s="170">
        <v>610</v>
      </c>
      <c r="J32" s="170">
        <v>1194</v>
      </c>
      <c r="K32" s="170">
        <v>185</v>
      </c>
      <c r="L32" s="170">
        <v>194</v>
      </c>
      <c r="M32" s="170">
        <v>160</v>
      </c>
      <c r="N32" s="170">
        <v>64</v>
      </c>
      <c r="O32" s="170">
        <v>66</v>
      </c>
      <c r="P32" s="170">
        <v>347</v>
      </c>
      <c r="Q32" s="170">
        <v>181</v>
      </c>
      <c r="R32" s="170">
        <v>7</v>
      </c>
      <c r="S32" s="170">
        <v>95</v>
      </c>
      <c r="T32" s="170">
        <v>99</v>
      </c>
      <c r="U32" s="170">
        <v>27</v>
      </c>
      <c r="V32" s="170">
        <v>30</v>
      </c>
      <c r="W32" s="170">
        <v>0</v>
      </c>
      <c r="X32" s="271">
        <v>0</v>
      </c>
      <c r="Y32" s="23" t="s">
        <v>46</v>
      </c>
      <c r="Z32" s="201"/>
    </row>
    <row r="33" spans="1:26" s="200" customFormat="1" ht="15" customHeight="1">
      <c r="A33" s="30"/>
      <c r="B33" s="176" t="s">
        <v>19</v>
      </c>
      <c r="C33" s="170">
        <v>3533</v>
      </c>
      <c r="D33" s="170">
        <v>90</v>
      </c>
      <c r="E33" s="170">
        <v>28</v>
      </c>
      <c r="F33" s="170">
        <v>492</v>
      </c>
      <c r="G33" s="170">
        <v>72</v>
      </c>
      <c r="H33" s="170">
        <v>7</v>
      </c>
      <c r="I33" s="170">
        <v>615</v>
      </c>
      <c r="J33" s="170">
        <v>937</v>
      </c>
      <c r="K33" s="170">
        <v>166</v>
      </c>
      <c r="L33" s="170">
        <v>184</v>
      </c>
      <c r="M33" s="170">
        <v>125</v>
      </c>
      <c r="N33" s="170">
        <v>51</v>
      </c>
      <c r="O33" s="170">
        <v>68</v>
      </c>
      <c r="P33" s="170">
        <v>299</v>
      </c>
      <c r="Q33" s="170">
        <v>195</v>
      </c>
      <c r="R33" s="170">
        <v>13</v>
      </c>
      <c r="S33" s="170">
        <v>64</v>
      </c>
      <c r="T33" s="170">
        <v>76</v>
      </c>
      <c r="U33" s="170">
        <v>23</v>
      </c>
      <c r="V33" s="170">
        <v>28</v>
      </c>
      <c r="W33" s="170">
        <v>0</v>
      </c>
      <c r="X33" s="271">
        <v>0</v>
      </c>
      <c r="Y33" s="23" t="s">
        <v>47</v>
      </c>
      <c r="Z33" s="201"/>
    </row>
    <row r="34" spans="1:26" s="200" customFormat="1" ht="15" customHeight="1">
      <c r="A34" s="30"/>
      <c r="B34" s="176" t="s">
        <v>18</v>
      </c>
      <c r="C34" s="170">
        <v>4715</v>
      </c>
      <c r="D34" s="170">
        <v>72</v>
      </c>
      <c r="E34" s="170">
        <v>35</v>
      </c>
      <c r="F34" s="170">
        <v>695</v>
      </c>
      <c r="G34" s="170">
        <v>188</v>
      </c>
      <c r="H34" s="170">
        <v>18</v>
      </c>
      <c r="I34" s="170">
        <v>769</v>
      </c>
      <c r="J34" s="170">
        <v>1270</v>
      </c>
      <c r="K34" s="170">
        <v>217</v>
      </c>
      <c r="L34" s="170">
        <v>242</v>
      </c>
      <c r="M34" s="170">
        <v>183</v>
      </c>
      <c r="N34" s="170">
        <v>67</v>
      </c>
      <c r="O34" s="170">
        <v>84</v>
      </c>
      <c r="P34" s="170">
        <v>438</v>
      </c>
      <c r="Q34" s="170">
        <v>218</v>
      </c>
      <c r="R34" s="170">
        <v>8</v>
      </c>
      <c r="S34" s="170">
        <v>63</v>
      </c>
      <c r="T34" s="170">
        <v>96</v>
      </c>
      <c r="U34" s="170">
        <v>22</v>
      </c>
      <c r="V34" s="170">
        <v>30</v>
      </c>
      <c r="W34" s="170">
        <v>0</v>
      </c>
      <c r="X34" s="271">
        <v>0</v>
      </c>
      <c r="Y34" s="23" t="s">
        <v>48</v>
      </c>
      <c r="Z34" s="201"/>
    </row>
    <row r="35" spans="1:26" s="200" customFormat="1" ht="15" customHeight="1">
      <c r="A35" s="30"/>
      <c r="B35" s="176" t="s">
        <v>17</v>
      </c>
      <c r="C35" s="170">
        <v>4351</v>
      </c>
      <c r="D35" s="170">
        <v>83</v>
      </c>
      <c r="E35" s="170">
        <v>42</v>
      </c>
      <c r="F35" s="170">
        <v>600</v>
      </c>
      <c r="G35" s="170">
        <v>172</v>
      </c>
      <c r="H35" s="170">
        <v>21</v>
      </c>
      <c r="I35" s="170">
        <v>712</v>
      </c>
      <c r="J35" s="170">
        <v>1183</v>
      </c>
      <c r="K35" s="170">
        <v>231</v>
      </c>
      <c r="L35" s="170">
        <v>236</v>
      </c>
      <c r="M35" s="170">
        <v>142</v>
      </c>
      <c r="N35" s="170">
        <v>66</v>
      </c>
      <c r="O35" s="170">
        <v>78</v>
      </c>
      <c r="P35" s="170">
        <v>366</v>
      </c>
      <c r="Q35" s="170">
        <v>209</v>
      </c>
      <c r="R35" s="170">
        <v>3</v>
      </c>
      <c r="S35" s="170">
        <v>56</v>
      </c>
      <c r="T35" s="170">
        <v>85</v>
      </c>
      <c r="U35" s="170">
        <v>31</v>
      </c>
      <c r="V35" s="170">
        <v>34</v>
      </c>
      <c r="W35" s="170">
        <v>0</v>
      </c>
      <c r="X35" s="271">
        <v>1</v>
      </c>
      <c r="Y35" s="23" t="s">
        <v>49</v>
      </c>
      <c r="Z35" s="201"/>
    </row>
    <row r="36" spans="1:26" s="200" customFormat="1" ht="15" customHeight="1">
      <c r="A36" s="30"/>
      <c r="B36" s="176"/>
      <c r="C36" s="170"/>
      <c r="D36" s="170"/>
      <c r="E36" s="170"/>
      <c r="F36" s="170"/>
      <c r="G36" s="170"/>
      <c r="H36" s="170"/>
      <c r="I36" s="170"/>
      <c r="J36" s="170"/>
      <c r="K36" s="170"/>
      <c r="L36" s="170"/>
      <c r="M36" s="170"/>
      <c r="N36" s="170"/>
      <c r="O36" s="202"/>
      <c r="P36" s="170"/>
      <c r="Q36" s="170"/>
      <c r="R36" s="170"/>
      <c r="S36" s="170"/>
      <c r="T36" s="170"/>
      <c r="U36" s="170"/>
      <c r="V36" s="170"/>
      <c r="W36" s="170"/>
      <c r="X36" s="271"/>
      <c r="Y36" s="23"/>
      <c r="Z36" s="201"/>
    </row>
    <row r="37" spans="1:26" s="200" customFormat="1" ht="15" customHeight="1">
      <c r="A37" s="30">
        <v>2014</v>
      </c>
      <c r="B37" s="176" t="s">
        <v>29</v>
      </c>
      <c r="C37" s="170">
        <v>5916</v>
      </c>
      <c r="D37" s="170">
        <v>126</v>
      </c>
      <c r="E37" s="170">
        <v>39</v>
      </c>
      <c r="F37" s="170">
        <v>984</v>
      </c>
      <c r="G37" s="170">
        <v>101</v>
      </c>
      <c r="H37" s="170">
        <v>14</v>
      </c>
      <c r="I37" s="170">
        <v>965</v>
      </c>
      <c r="J37" s="170">
        <v>1753</v>
      </c>
      <c r="K37" s="170">
        <v>281</v>
      </c>
      <c r="L37" s="170">
        <v>237</v>
      </c>
      <c r="M37" s="170">
        <v>230</v>
      </c>
      <c r="N37" s="170">
        <v>57</v>
      </c>
      <c r="O37" s="170">
        <v>86</v>
      </c>
      <c r="P37" s="170">
        <v>528</v>
      </c>
      <c r="Q37" s="170">
        <v>267</v>
      </c>
      <c r="R37" s="170">
        <v>11</v>
      </c>
      <c r="S37" s="170">
        <v>72</v>
      </c>
      <c r="T37" s="170">
        <v>85</v>
      </c>
      <c r="U37" s="170">
        <v>29</v>
      </c>
      <c r="V37" s="170">
        <v>50</v>
      </c>
      <c r="W37" s="170">
        <v>0</v>
      </c>
      <c r="X37" s="271">
        <v>1</v>
      </c>
      <c r="Y37" s="23" t="s">
        <v>38</v>
      </c>
      <c r="Z37" s="171">
        <v>2014</v>
      </c>
    </row>
    <row r="38" spans="1:26" s="200" customFormat="1" ht="15" customHeight="1">
      <c r="A38" s="30"/>
      <c r="B38" s="176" t="s">
        <v>16</v>
      </c>
      <c r="C38" s="170">
        <v>4771</v>
      </c>
      <c r="D38" s="170">
        <v>110</v>
      </c>
      <c r="E38" s="170">
        <v>32</v>
      </c>
      <c r="F38" s="170">
        <v>658</v>
      </c>
      <c r="G38" s="170">
        <v>113</v>
      </c>
      <c r="H38" s="170">
        <v>16</v>
      </c>
      <c r="I38" s="170">
        <v>864</v>
      </c>
      <c r="J38" s="170">
        <v>1357</v>
      </c>
      <c r="K38" s="170">
        <v>231</v>
      </c>
      <c r="L38" s="170">
        <v>229</v>
      </c>
      <c r="M38" s="170">
        <v>176</v>
      </c>
      <c r="N38" s="170">
        <v>47</v>
      </c>
      <c r="O38" s="170">
        <v>79</v>
      </c>
      <c r="P38" s="170">
        <v>424</v>
      </c>
      <c r="Q38" s="170">
        <v>188</v>
      </c>
      <c r="R38" s="170">
        <v>4</v>
      </c>
      <c r="S38" s="170">
        <v>87</v>
      </c>
      <c r="T38" s="170">
        <v>103</v>
      </c>
      <c r="U38" s="170">
        <v>23</v>
      </c>
      <c r="V38" s="170">
        <v>30</v>
      </c>
      <c r="W38" s="170">
        <v>0</v>
      </c>
      <c r="X38" s="271">
        <v>0</v>
      </c>
      <c r="Y38" s="23" t="s">
        <v>39</v>
      </c>
      <c r="Z38" s="201"/>
    </row>
    <row r="39" spans="1:26" s="200" customFormat="1" ht="15" customHeight="1">
      <c r="A39" s="30"/>
      <c r="B39" s="176" t="s">
        <v>15</v>
      </c>
      <c r="C39" s="170">
        <v>5026</v>
      </c>
      <c r="D39" s="170">
        <v>120</v>
      </c>
      <c r="E39" s="170">
        <v>50</v>
      </c>
      <c r="F39" s="170">
        <v>706</v>
      </c>
      <c r="G39" s="170">
        <v>155</v>
      </c>
      <c r="H39" s="170">
        <v>12</v>
      </c>
      <c r="I39" s="170">
        <v>863</v>
      </c>
      <c r="J39" s="170">
        <v>1432</v>
      </c>
      <c r="K39" s="170">
        <v>239</v>
      </c>
      <c r="L39" s="170">
        <v>271</v>
      </c>
      <c r="M39" s="170">
        <v>140</v>
      </c>
      <c r="N39" s="170">
        <v>70</v>
      </c>
      <c r="O39" s="170">
        <v>102</v>
      </c>
      <c r="P39" s="170">
        <v>419</v>
      </c>
      <c r="Q39" s="170">
        <v>214</v>
      </c>
      <c r="R39" s="170">
        <v>9</v>
      </c>
      <c r="S39" s="170">
        <v>83</v>
      </c>
      <c r="T39" s="170">
        <v>90</v>
      </c>
      <c r="U39" s="170">
        <v>25</v>
      </c>
      <c r="V39" s="170">
        <v>26</v>
      </c>
      <c r="W39" s="170">
        <v>0</v>
      </c>
      <c r="X39" s="271">
        <v>0</v>
      </c>
      <c r="Y39" s="23" t="s">
        <v>40</v>
      </c>
      <c r="Z39" s="201"/>
    </row>
    <row r="40" spans="1:26" s="200" customFormat="1" ht="15" customHeight="1">
      <c r="A40" s="30"/>
      <c r="B40" s="176" t="s">
        <v>14</v>
      </c>
      <c r="C40" s="170">
        <v>4959</v>
      </c>
      <c r="D40" s="170">
        <v>73</v>
      </c>
      <c r="E40" s="170">
        <v>36</v>
      </c>
      <c r="F40" s="170">
        <v>723</v>
      </c>
      <c r="G40" s="170">
        <v>136</v>
      </c>
      <c r="H40" s="170">
        <v>19</v>
      </c>
      <c r="I40" s="170">
        <v>889</v>
      </c>
      <c r="J40" s="170">
        <v>1372</v>
      </c>
      <c r="K40" s="170">
        <v>194</v>
      </c>
      <c r="L40" s="170">
        <v>240</v>
      </c>
      <c r="M40" s="170">
        <v>217</v>
      </c>
      <c r="N40" s="170">
        <v>56</v>
      </c>
      <c r="O40" s="170">
        <v>88</v>
      </c>
      <c r="P40" s="170">
        <v>435</v>
      </c>
      <c r="Q40" s="170">
        <v>230</v>
      </c>
      <c r="R40" s="170">
        <v>4</v>
      </c>
      <c r="S40" s="170">
        <v>87</v>
      </c>
      <c r="T40" s="170">
        <v>80</v>
      </c>
      <c r="U40" s="170">
        <v>38</v>
      </c>
      <c r="V40" s="170">
        <v>42</v>
      </c>
      <c r="W40" s="170">
        <v>0</v>
      </c>
      <c r="X40" s="271">
        <v>0</v>
      </c>
      <c r="Y40" s="23" t="s">
        <v>41</v>
      </c>
      <c r="Z40" s="201"/>
    </row>
    <row r="41" spans="1:26" s="200" customFormat="1" ht="15" customHeight="1">
      <c r="A41" s="30"/>
      <c r="B41" s="176" t="s">
        <v>13</v>
      </c>
      <c r="C41" s="172">
        <v>4768</v>
      </c>
      <c r="D41" s="172">
        <v>81</v>
      </c>
      <c r="E41" s="172">
        <v>46</v>
      </c>
      <c r="F41" s="172">
        <v>666</v>
      </c>
      <c r="G41" s="172">
        <v>87</v>
      </c>
      <c r="H41" s="172">
        <v>18</v>
      </c>
      <c r="I41" s="172">
        <v>917</v>
      </c>
      <c r="J41" s="172">
        <v>1285</v>
      </c>
      <c r="K41" s="172">
        <v>226</v>
      </c>
      <c r="L41" s="172">
        <v>257</v>
      </c>
      <c r="M41" s="172">
        <v>166</v>
      </c>
      <c r="N41" s="172">
        <v>48</v>
      </c>
      <c r="O41" s="172">
        <v>95</v>
      </c>
      <c r="P41" s="172">
        <v>412</v>
      </c>
      <c r="Q41" s="172">
        <v>241</v>
      </c>
      <c r="R41" s="172">
        <v>7</v>
      </c>
      <c r="S41" s="172">
        <v>77</v>
      </c>
      <c r="T41" s="172">
        <v>75</v>
      </c>
      <c r="U41" s="172">
        <v>32</v>
      </c>
      <c r="V41" s="172">
        <v>32</v>
      </c>
      <c r="W41" s="172">
        <v>0</v>
      </c>
      <c r="X41" s="272">
        <v>0</v>
      </c>
      <c r="Y41" s="23" t="s">
        <v>42</v>
      </c>
      <c r="Z41" s="201"/>
    </row>
    <row r="42" spans="1:26" s="200" customFormat="1" ht="15" customHeight="1">
      <c r="A42" s="30"/>
      <c r="B42" s="176" t="s">
        <v>12</v>
      </c>
      <c r="C42" s="172">
        <v>4851</v>
      </c>
      <c r="D42" s="172">
        <v>64</v>
      </c>
      <c r="E42" s="172">
        <v>32</v>
      </c>
      <c r="F42" s="172">
        <v>688</v>
      </c>
      <c r="G42" s="172">
        <v>123</v>
      </c>
      <c r="H42" s="172">
        <v>21</v>
      </c>
      <c r="I42" s="172">
        <v>879</v>
      </c>
      <c r="J42" s="172">
        <v>1338</v>
      </c>
      <c r="K42" s="172">
        <v>251</v>
      </c>
      <c r="L42" s="172">
        <v>250</v>
      </c>
      <c r="M42" s="172">
        <v>167</v>
      </c>
      <c r="N42" s="172">
        <v>55</v>
      </c>
      <c r="O42" s="172">
        <v>87</v>
      </c>
      <c r="P42" s="172">
        <v>420</v>
      </c>
      <c r="Q42" s="172">
        <v>233</v>
      </c>
      <c r="R42" s="172">
        <v>10</v>
      </c>
      <c r="S42" s="172">
        <v>86</v>
      </c>
      <c r="T42" s="172">
        <v>69</v>
      </c>
      <c r="U42" s="172">
        <v>33</v>
      </c>
      <c r="V42" s="172">
        <v>45</v>
      </c>
      <c r="W42" s="172">
        <v>0</v>
      </c>
      <c r="X42" s="272">
        <v>0</v>
      </c>
      <c r="Y42" s="23" t="s">
        <v>43</v>
      </c>
      <c r="Z42" s="201"/>
    </row>
    <row r="43" spans="1:26" s="200" customFormat="1" ht="15" customHeight="1">
      <c r="A43" s="30"/>
      <c r="B43" s="176" t="s">
        <v>11</v>
      </c>
      <c r="C43" s="170">
        <v>4394</v>
      </c>
      <c r="D43" s="170">
        <v>64</v>
      </c>
      <c r="E43" s="170">
        <v>42</v>
      </c>
      <c r="F43" s="170">
        <v>625</v>
      </c>
      <c r="G43" s="170">
        <v>170</v>
      </c>
      <c r="H43" s="170">
        <v>17</v>
      </c>
      <c r="I43" s="170">
        <v>710</v>
      </c>
      <c r="J43" s="170">
        <v>1264</v>
      </c>
      <c r="K43" s="170">
        <v>207</v>
      </c>
      <c r="L43" s="170">
        <v>216</v>
      </c>
      <c r="M43" s="170">
        <v>177</v>
      </c>
      <c r="N43" s="170">
        <v>49</v>
      </c>
      <c r="O43" s="170">
        <v>83</v>
      </c>
      <c r="P43" s="170">
        <v>360</v>
      </c>
      <c r="Q43" s="170">
        <v>193</v>
      </c>
      <c r="R43" s="170">
        <v>6</v>
      </c>
      <c r="S43" s="170">
        <v>76</v>
      </c>
      <c r="T43" s="170">
        <v>66</v>
      </c>
      <c r="U43" s="170">
        <v>37</v>
      </c>
      <c r="V43" s="170">
        <v>32</v>
      </c>
      <c r="W43" s="170">
        <v>0</v>
      </c>
      <c r="X43" s="271">
        <v>0</v>
      </c>
      <c r="Y43" s="23" t="s">
        <v>44</v>
      </c>
      <c r="Z43" s="201"/>
    </row>
    <row r="44" spans="1:26" s="200" customFormat="1" ht="15" customHeight="1">
      <c r="A44" s="30"/>
      <c r="B44" s="176" t="s">
        <v>21</v>
      </c>
      <c r="C44" s="170">
        <v>4067</v>
      </c>
      <c r="D44" s="170">
        <v>62</v>
      </c>
      <c r="E44" s="170">
        <v>28</v>
      </c>
      <c r="F44" s="170">
        <v>525</v>
      </c>
      <c r="G44" s="170">
        <v>177</v>
      </c>
      <c r="H44" s="170">
        <v>14</v>
      </c>
      <c r="I44" s="170">
        <v>652</v>
      </c>
      <c r="J44" s="170">
        <v>1198</v>
      </c>
      <c r="K44" s="170">
        <v>175</v>
      </c>
      <c r="L44" s="170">
        <v>236</v>
      </c>
      <c r="M44" s="170">
        <v>128</v>
      </c>
      <c r="N44" s="170">
        <v>49</v>
      </c>
      <c r="O44" s="170">
        <v>101</v>
      </c>
      <c r="P44" s="170">
        <v>338</v>
      </c>
      <c r="Q44" s="170">
        <v>176</v>
      </c>
      <c r="R44" s="170">
        <v>7</v>
      </c>
      <c r="S44" s="170">
        <v>76</v>
      </c>
      <c r="T44" s="170">
        <v>71</v>
      </c>
      <c r="U44" s="170">
        <v>25</v>
      </c>
      <c r="V44" s="170">
        <v>28</v>
      </c>
      <c r="W44" s="170">
        <v>0</v>
      </c>
      <c r="X44" s="271">
        <v>1</v>
      </c>
      <c r="Y44" s="23" t="s">
        <v>45</v>
      </c>
      <c r="Z44" s="201"/>
    </row>
    <row r="45" spans="1:26" s="200" customFormat="1" ht="15" customHeight="1">
      <c r="A45" s="30"/>
      <c r="B45" s="176" t="s">
        <v>20</v>
      </c>
      <c r="C45" s="170">
        <v>5206</v>
      </c>
      <c r="D45" s="170">
        <v>65</v>
      </c>
      <c r="E45" s="170">
        <v>31</v>
      </c>
      <c r="F45" s="170">
        <v>731</v>
      </c>
      <c r="G45" s="170">
        <v>191</v>
      </c>
      <c r="H45" s="170">
        <v>10</v>
      </c>
      <c r="I45" s="170">
        <v>898</v>
      </c>
      <c r="J45" s="170">
        <v>1498</v>
      </c>
      <c r="K45" s="170">
        <v>259</v>
      </c>
      <c r="L45" s="170">
        <v>248</v>
      </c>
      <c r="M45" s="170">
        <v>204</v>
      </c>
      <c r="N45" s="170">
        <v>52</v>
      </c>
      <c r="O45" s="170">
        <v>99</v>
      </c>
      <c r="P45" s="170">
        <v>421</v>
      </c>
      <c r="Q45" s="170">
        <v>256</v>
      </c>
      <c r="R45" s="170">
        <v>6</v>
      </c>
      <c r="S45" s="170">
        <v>88</v>
      </c>
      <c r="T45" s="170">
        <v>81</v>
      </c>
      <c r="U45" s="170">
        <v>33</v>
      </c>
      <c r="V45" s="170">
        <v>34</v>
      </c>
      <c r="W45" s="170">
        <v>0</v>
      </c>
      <c r="X45" s="271">
        <v>1</v>
      </c>
      <c r="Y45" s="23" t="s">
        <v>46</v>
      </c>
      <c r="Z45" s="201"/>
    </row>
    <row r="46" spans="1:26" s="200" customFormat="1" ht="15" customHeight="1">
      <c r="A46" s="30"/>
      <c r="B46" s="176" t="s">
        <v>19</v>
      </c>
      <c r="C46" s="170">
        <v>4397</v>
      </c>
      <c r="D46" s="170">
        <v>60</v>
      </c>
      <c r="E46" s="170">
        <v>37</v>
      </c>
      <c r="F46" s="170">
        <v>514</v>
      </c>
      <c r="G46" s="170">
        <v>150</v>
      </c>
      <c r="H46" s="170">
        <v>18</v>
      </c>
      <c r="I46" s="170">
        <v>737</v>
      </c>
      <c r="J46" s="170">
        <v>1312</v>
      </c>
      <c r="K46" s="170">
        <v>199</v>
      </c>
      <c r="L46" s="170">
        <v>227</v>
      </c>
      <c r="M46" s="170">
        <v>151</v>
      </c>
      <c r="N46" s="170">
        <v>52</v>
      </c>
      <c r="O46" s="170">
        <v>84</v>
      </c>
      <c r="P46" s="170">
        <v>395</v>
      </c>
      <c r="Q46" s="170">
        <v>224</v>
      </c>
      <c r="R46" s="170">
        <v>16</v>
      </c>
      <c r="S46" s="170">
        <v>74</v>
      </c>
      <c r="T46" s="170">
        <v>86</v>
      </c>
      <c r="U46" s="170">
        <v>28</v>
      </c>
      <c r="V46" s="170">
        <v>33</v>
      </c>
      <c r="W46" s="170">
        <v>0</v>
      </c>
      <c r="X46" s="271">
        <v>0</v>
      </c>
      <c r="Y46" s="23" t="s">
        <v>47</v>
      </c>
      <c r="Z46" s="201"/>
    </row>
    <row r="47" spans="1:26" s="200" customFormat="1" ht="15" customHeight="1">
      <c r="A47" s="30"/>
      <c r="B47" s="176" t="s">
        <v>18</v>
      </c>
      <c r="C47" s="170">
        <v>4974</v>
      </c>
      <c r="D47" s="170">
        <v>62</v>
      </c>
      <c r="E47" s="170">
        <v>22</v>
      </c>
      <c r="F47" s="170">
        <v>661</v>
      </c>
      <c r="G47" s="170">
        <v>220</v>
      </c>
      <c r="H47" s="170">
        <v>16</v>
      </c>
      <c r="I47" s="170">
        <v>800</v>
      </c>
      <c r="J47" s="170">
        <v>1421</v>
      </c>
      <c r="K47" s="170">
        <v>183</v>
      </c>
      <c r="L47" s="170">
        <v>264</v>
      </c>
      <c r="M47" s="170">
        <v>186</v>
      </c>
      <c r="N47" s="170">
        <v>49</v>
      </c>
      <c r="O47" s="170">
        <v>115</v>
      </c>
      <c r="P47" s="170">
        <v>457</v>
      </c>
      <c r="Q47" s="170">
        <v>272</v>
      </c>
      <c r="R47" s="170">
        <v>10</v>
      </c>
      <c r="S47" s="170">
        <v>85</v>
      </c>
      <c r="T47" s="170">
        <v>90</v>
      </c>
      <c r="U47" s="170">
        <v>34</v>
      </c>
      <c r="V47" s="170">
        <v>27</v>
      </c>
      <c r="W47" s="170">
        <v>0</v>
      </c>
      <c r="X47" s="271">
        <v>0</v>
      </c>
      <c r="Y47" s="23" t="s">
        <v>48</v>
      </c>
      <c r="Z47" s="201"/>
    </row>
    <row r="48" spans="1:26" s="200" customFormat="1" ht="15" customHeight="1">
      <c r="A48" s="30"/>
      <c r="B48" s="176" t="s">
        <v>17</v>
      </c>
      <c r="C48" s="170">
        <v>5386</v>
      </c>
      <c r="D48" s="170">
        <v>98</v>
      </c>
      <c r="E48" s="170">
        <v>51</v>
      </c>
      <c r="F48" s="170">
        <v>748</v>
      </c>
      <c r="G48" s="170">
        <v>222</v>
      </c>
      <c r="H48" s="170">
        <v>14</v>
      </c>
      <c r="I48" s="170">
        <v>882</v>
      </c>
      <c r="J48" s="170">
        <v>1577</v>
      </c>
      <c r="K48" s="170">
        <v>274</v>
      </c>
      <c r="L48" s="170">
        <v>283</v>
      </c>
      <c r="M48" s="170">
        <v>152</v>
      </c>
      <c r="N48" s="170">
        <v>68</v>
      </c>
      <c r="O48" s="170">
        <v>117</v>
      </c>
      <c r="P48" s="170">
        <v>385</v>
      </c>
      <c r="Q48" s="170">
        <v>266</v>
      </c>
      <c r="R48" s="170">
        <v>9</v>
      </c>
      <c r="S48" s="170">
        <v>93</v>
      </c>
      <c r="T48" s="170">
        <v>79</v>
      </c>
      <c r="U48" s="170">
        <v>32</v>
      </c>
      <c r="V48" s="170">
        <v>36</v>
      </c>
      <c r="W48" s="170">
        <v>0</v>
      </c>
      <c r="X48" s="271">
        <v>0</v>
      </c>
      <c r="Y48" s="23" t="s">
        <v>49</v>
      </c>
      <c r="Z48" s="201"/>
    </row>
    <row r="49" spans="1:26" s="200" customFormat="1" ht="15" customHeight="1">
      <c r="A49" s="30"/>
      <c r="B49" s="176"/>
      <c r="C49" s="170"/>
      <c r="D49" s="170"/>
      <c r="E49" s="170"/>
      <c r="F49" s="170"/>
      <c r="G49" s="170"/>
      <c r="H49" s="170"/>
      <c r="I49" s="170"/>
      <c r="J49" s="170"/>
      <c r="K49" s="170"/>
      <c r="L49" s="170"/>
      <c r="M49" s="170"/>
      <c r="N49" s="170"/>
      <c r="O49" s="202"/>
      <c r="P49" s="170"/>
      <c r="Q49" s="170"/>
      <c r="R49" s="170"/>
      <c r="S49" s="170"/>
      <c r="T49" s="170"/>
      <c r="U49" s="170"/>
      <c r="V49" s="170"/>
      <c r="W49" s="170"/>
      <c r="X49" s="271"/>
      <c r="Y49" s="23"/>
      <c r="Z49" s="201"/>
    </row>
    <row r="50" spans="1:26" s="200" customFormat="1" ht="15" customHeight="1">
      <c r="A50" s="30">
        <v>2015</v>
      </c>
      <c r="B50" s="176" t="s">
        <v>29</v>
      </c>
      <c r="C50" s="170">
        <v>6471</v>
      </c>
      <c r="D50" s="170">
        <v>101</v>
      </c>
      <c r="E50" s="170">
        <v>36</v>
      </c>
      <c r="F50" s="170">
        <v>978</v>
      </c>
      <c r="G50" s="170">
        <v>176</v>
      </c>
      <c r="H50" s="170">
        <v>26</v>
      </c>
      <c r="I50" s="170">
        <v>1069</v>
      </c>
      <c r="J50" s="170">
        <v>1949</v>
      </c>
      <c r="K50" s="170">
        <v>280</v>
      </c>
      <c r="L50" s="170">
        <v>272</v>
      </c>
      <c r="M50" s="170">
        <v>196</v>
      </c>
      <c r="N50" s="170">
        <v>63</v>
      </c>
      <c r="O50" s="170">
        <v>128</v>
      </c>
      <c r="P50" s="170">
        <v>610</v>
      </c>
      <c r="Q50" s="170">
        <v>278</v>
      </c>
      <c r="R50" s="170">
        <v>8</v>
      </c>
      <c r="S50" s="170">
        <v>98</v>
      </c>
      <c r="T50" s="170">
        <v>109</v>
      </c>
      <c r="U50" s="170">
        <v>45</v>
      </c>
      <c r="V50" s="170">
        <v>49</v>
      </c>
      <c r="W50" s="170">
        <v>0</v>
      </c>
      <c r="X50" s="271">
        <v>0</v>
      </c>
      <c r="Y50" s="23" t="s">
        <v>38</v>
      </c>
      <c r="Z50" s="171">
        <v>2015</v>
      </c>
    </row>
    <row r="51" spans="1:26" s="200" customFormat="1" ht="15" customHeight="1">
      <c r="A51" s="30"/>
      <c r="B51" s="176" t="s">
        <v>16</v>
      </c>
      <c r="C51" s="170">
        <v>5509</v>
      </c>
      <c r="D51" s="170">
        <v>80</v>
      </c>
      <c r="E51" s="170">
        <v>40</v>
      </c>
      <c r="F51" s="170">
        <v>739</v>
      </c>
      <c r="G51" s="170">
        <v>223</v>
      </c>
      <c r="H51" s="170">
        <v>17</v>
      </c>
      <c r="I51" s="170">
        <v>1029</v>
      </c>
      <c r="J51" s="170">
        <v>1567</v>
      </c>
      <c r="K51" s="170">
        <v>231</v>
      </c>
      <c r="L51" s="170">
        <v>289</v>
      </c>
      <c r="M51" s="170">
        <v>162</v>
      </c>
      <c r="N51" s="170">
        <v>66</v>
      </c>
      <c r="O51" s="170">
        <v>117</v>
      </c>
      <c r="P51" s="170">
        <v>475</v>
      </c>
      <c r="Q51" s="170">
        <v>240</v>
      </c>
      <c r="R51" s="170">
        <v>12</v>
      </c>
      <c r="S51" s="170">
        <v>82</v>
      </c>
      <c r="T51" s="170">
        <v>80</v>
      </c>
      <c r="U51" s="170">
        <v>27</v>
      </c>
      <c r="V51" s="170">
        <v>33</v>
      </c>
      <c r="W51" s="170">
        <v>0</v>
      </c>
      <c r="X51" s="271">
        <v>0</v>
      </c>
      <c r="Y51" s="23" t="s">
        <v>39</v>
      </c>
      <c r="Z51" s="201"/>
    </row>
    <row r="52" spans="1:26" s="200" customFormat="1" ht="15" customHeight="1">
      <c r="A52" s="30"/>
      <c r="B52" s="176" t="s">
        <v>15</v>
      </c>
      <c r="C52" s="170">
        <v>6092</v>
      </c>
      <c r="D52" s="170">
        <v>95</v>
      </c>
      <c r="E52" s="170">
        <v>39</v>
      </c>
      <c r="F52" s="170">
        <v>801</v>
      </c>
      <c r="G52" s="170">
        <v>325</v>
      </c>
      <c r="H52" s="170">
        <v>22</v>
      </c>
      <c r="I52" s="170">
        <v>1146</v>
      </c>
      <c r="J52" s="170">
        <v>1640</v>
      </c>
      <c r="K52" s="170">
        <v>238</v>
      </c>
      <c r="L52" s="170">
        <v>319</v>
      </c>
      <c r="M52" s="170">
        <v>166</v>
      </c>
      <c r="N52" s="170">
        <v>85</v>
      </c>
      <c r="O52" s="170">
        <v>146</v>
      </c>
      <c r="P52" s="170">
        <v>527</v>
      </c>
      <c r="Q52" s="170">
        <v>259</v>
      </c>
      <c r="R52" s="170">
        <v>16</v>
      </c>
      <c r="S52" s="170">
        <v>95</v>
      </c>
      <c r="T52" s="170">
        <v>85</v>
      </c>
      <c r="U52" s="170">
        <v>45</v>
      </c>
      <c r="V52" s="170">
        <v>43</v>
      </c>
      <c r="W52" s="170">
        <v>0</v>
      </c>
      <c r="X52" s="271">
        <v>0</v>
      </c>
      <c r="Y52" s="23" t="s">
        <v>40</v>
      </c>
      <c r="Z52" s="201"/>
    </row>
    <row r="53" spans="1:26" s="200" customFormat="1" ht="15" customHeight="1">
      <c r="A53" s="30"/>
      <c r="B53" s="176" t="s">
        <v>14</v>
      </c>
      <c r="C53" s="170">
        <v>6022</v>
      </c>
      <c r="D53" s="170">
        <v>105</v>
      </c>
      <c r="E53" s="170">
        <v>26</v>
      </c>
      <c r="F53" s="170">
        <v>713</v>
      </c>
      <c r="G53" s="170">
        <v>387</v>
      </c>
      <c r="H53" s="170">
        <v>20</v>
      </c>
      <c r="I53" s="170">
        <v>1154</v>
      </c>
      <c r="J53" s="170">
        <v>1580</v>
      </c>
      <c r="K53" s="170">
        <v>230</v>
      </c>
      <c r="L53" s="170">
        <v>350</v>
      </c>
      <c r="M53" s="170">
        <v>188</v>
      </c>
      <c r="N53" s="170">
        <v>90</v>
      </c>
      <c r="O53" s="170">
        <v>131</v>
      </c>
      <c r="P53" s="170">
        <v>492</v>
      </c>
      <c r="Q53" s="170">
        <v>267</v>
      </c>
      <c r="R53" s="170">
        <v>9</v>
      </c>
      <c r="S53" s="170">
        <v>116</v>
      </c>
      <c r="T53" s="170">
        <v>74</v>
      </c>
      <c r="U53" s="170">
        <v>45</v>
      </c>
      <c r="V53" s="170">
        <v>45</v>
      </c>
      <c r="W53" s="170">
        <v>0</v>
      </c>
      <c r="X53" s="271">
        <v>0</v>
      </c>
      <c r="Y53" s="23" t="s">
        <v>41</v>
      </c>
      <c r="Z53" s="201"/>
    </row>
    <row r="54" spans="1:26" s="200" customFormat="1" ht="15" customHeight="1">
      <c r="A54" s="30"/>
      <c r="B54" s="176" t="s">
        <v>13</v>
      </c>
      <c r="C54" s="307">
        <v>5635</v>
      </c>
      <c r="D54" s="174">
        <v>97</v>
      </c>
      <c r="E54" s="174">
        <v>40</v>
      </c>
      <c r="F54" s="170">
        <v>693</v>
      </c>
      <c r="G54" s="170">
        <v>387</v>
      </c>
      <c r="H54" s="170">
        <v>20</v>
      </c>
      <c r="I54" s="170">
        <v>977</v>
      </c>
      <c r="J54" s="170">
        <v>1451</v>
      </c>
      <c r="K54" s="170">
        <v>233</v>
      </c>
      <c r="L54" s="170">
        <v>283</v>
      </c>
      <c r="M54" s="170">
        <v>232</v>
      </c>
      <c r="N54" s="170">
        <v>87</v>
      </c>
      <c r="O54" s="170">
        <v>117</v>
      </c>
      <c r="P54" s="170">
        <v>524</v>
      </c>
      <c r="Q54" s="170">
        <v>217</v>
      </c>
      <c r="R54" s="170">
        <v>7</v>
      </c>
      <c r="S54" s="170">
        <v>112</v>
      </c>
      <c r="T54" s="170">
        <v>89</v>
      </c>
      <c r="U54" s="170">
        <v>32</v>
      </c>
      <c r="V54" s="170">
        <v>37</v>
      </c>
      <c r="W54" s="170">
        <v>0</v>
      </c>
      <c r="X54" s="271">
        <v>0</v>
      </c>
      <c r="Y54" s="23" t="s">
        <v>42</v>
      </c>
      <c r="Z54" s="201"/>
    </row>
    <row r="55" spans="1:26" s="200" customFormat="1" ht="15" customHeight="1" hidden="1">
      <c r="A55" s="30"/>
      <c r="B55" s="176" t="s">
        <v>12</v>
      </c>
      <c r="C55" s="170"/>
      <c r="D55" s="170"/>
      <c r="E55" s="170"/>
      <c r="F55" s="170"/>
      <c r="G55" s="170"/>
      <c r="H55" s="170"/>
      <c r="I55" s="170"/>
      <c r="J55" s="170"/>
      <c r="K55" s="170"/>
      <c r="L55" s="170"/>
      <c r="M55" s="170"/>
      <c r="N55" s="170"/>
      <c r="O55" s="202"/>
      <c r="P55" s="170"/>
      <c r="Q55" s="170"/>
      <c r="R55" s="170"/>
      <c r="S55" s="170"/>
      <c r="T55" s="170"/>
      <c r="U55" s="170"/>
      <c r="V55" s="170"/>
      <c r="W55" s="170"/>
      <c r="X55" s="271"/>
      <c r="Y55" s="23" t="s">
        <v>43</v>
      </c>
      <c r="Z55" s="201"/>
    </row>
    <row r="56" spans="1:26" s="200" customFormat="1" ht="15" customHeight="1" hidden="1">
      <c r="A56" s="30"/>
      <c r="B56" s="176" t="s">
        <v>11</v>
      </c>
      <c r="C56" s="170"/>
      <c r="D56" s="170"/>
      <c r="E56" s="170"/>
      <c r="F56" s="170"/>
      <c r="G56" s="170"/>
      <c r="H56" s="170"/>
      <c r="I56" s="170"/>
      <c r="J56" s="170"/>
      <c r="K56" s="170"/>
      <c r="L56" s="170"/>
      <c r="M56" s="170"/>
      <c r="N56" s="170"/>
      <c r="O56" s="202"/>
      <c r="P56" s="170"/>
      <c r="Q56" s="170"/>
      <c r="R56" s="170"/>
      <c r="S56" s="170"/>
      <c r="T56" s="170"/>
      <c r="U56" s="170"/>
      <c r="V56" s="170"/>
      <c r="W56" s="170"/>
      <c r="X56" s="271"/>
      <c r="Y56" s="23" t="s">
        <v>44</v>
      </c>
      <c r="Z56" s="201"/>
    </row>
    <row r="57" spans="1:26" s="200" customFormat="1" ht="15" customHeight="1" hidden="1">
      <c r="A57" s="30"/>
      <c r="B57" s="176" t="s">
        <v>21</v>
      </c>
      <c r="C57" s="170"/>
      <c r="D57" s="170"/>
      <c r="E57" s="170"/>
      <c r="F57" s="170"/>
      <c r="G57" s="170"/>
      <c r="H57" s="170"/>
      <c r="I57" s="170"/>
      <c r="J57" s="170"/>
      <c r="K57" s="170"/>
      <c r="L57" s="170"/>
      <c r="M57" s="170"/>
      <c r="N57" s="170"/>
      <c r="O57" s="202"/>
      <c r="P57" s="170"/>
      <c r="Q57" s="170"/>
      <c r="R57" s="170"/>
      <c r="S57" s="170"/>
      <c r="T57" s="170"/>
      <c r="U57" s="170"/>
      <c r="V57" s="170"/>
      <c r="W57" s="170"/>
      <c r="X57" s="271"/>
      <c r="Y57" s="23" t="s">
        <v>45</v>
      </c>
      <c r="Z57" s="201"/>
    </row>
    <row r="58" spans="1:26" s="200" customFormat="1" ht="15" customHeight="1" hidden="1">
      <c r="A58" s="30"/>
      <c r="B58" s="176" t="s">
        <v>20</v>
      </c>
      <c r="C58" s="170"/>
      <c r="D58" s="170"/>
      <c r="E58" s="170"/>
      <c r="F58" s="170"/>
      <c r="G58" s="170"/>
      <c r="H58" s="170"/>
      <c r="I58" s="170"/>
      <c r="J58" s="170"/>
      <c r="K58" s="170"/>
      <c r="L58" s="170"/>
      <c r="M58" s="170"/>
      <c r="N58" s="170"/>
      <c r="O58" s="202"/>
      <c r="P58" s="170"/>
      <c r="Q58" s="170"/>
      <c r="R58" s="170"/>
      <c r="S58" s="170"/>
      <c r="T58" s="170"/>
      <c r="U58" s="170"/>
      <c r="V58" s="170"/>
      <c r="W58" s="170"/>
      <c r="X58" s="271"/>
      <c r="Y58" s="23" t="s">
        <v>46</v>
      </c>
      <c r="Z58" s="201"/>
    </row>
    <row r="59" spans="1:26" s="200" customFormat="1" ht="15" customHeight="1" hidden="1">
      <c r="A59" s="30"/>
      <c r="B59" s="176" t="s">
        <v>19</v>
      </c>
      <c r="C59" s="170"/>
      <c r="D59" s="170"/>
      <c r="E59" s="170"/>
      <c r="F59" s="170"/>
      <c r="G59" s="170"/>
      <c r="H59" s="170"/>
      <c r="I59" s="170"/>
      <c r="J59" s="170"/>
      <c r="K59" s="170"/>
      <c r="L59" s="170"/>
      <c r="M59" s="170"/>
      <c r="N59" s="170"/>
      <c r="O59" s="202"/>
      <c r="P59" s="170"/>
      <c r="Q59" s="170"/>
      <c r="R59" s="170"/>
      <c r="S59" s="170"/>
      <c r="T59" s="170"/>
      <c r="U59" s="170"/>
      <c r="V59" s="170"/>
      <c r="W59" s="170"/>
      <c r="X59" s="271"/>
      <c r="Y59" s="23" t="s">
        <v>47</v>
      </c>
      <c r="Z59" s="201"/>
    </row>
    <row r="60" spans="1:26" s="200" customFormat="1" ht="15" customHeight="1" hidden="1">
      <c r="A60" s="30"/>
      <c r="B60" s="176" t="s">
        <v>18</v>
      </c>
      <c r="C60" s="170"/>
      <c r="D60" s="170"/>
      <c r="E60" s="170"/>
      <c r="F60" s="170"/>
      <c r="G60" s="170"/>
      <c r="H60" s="170"/>
      <c r="I60" s="170"/>
      <c r="J60" s="170"/>
      <c r="K60" s="170"/>
      <c r="L60" s="170"/>
      <c r="M60" s="170"/>
      <c r="N60" s="170"/>
      <c r="O60" s="202"/>
      <c r="P60" s="170"/>
      <c r="Q60" s="170"/>
      <c r="R60" s="170"/>
      <c r="S60" s="170"/>
      <c r="T60" s="170"/>
      <c r="U60" s="170"/>
      <c r="V60" s="170"/>
      <c r="W60" s="170"/>
      <c r="X60" s="271"/>
      <c r="Y60" s="23" t="s">
        <v>48</v>
      </c>
      <c r="Z60" s="201"/>
    </row>
    <row r="61" spans="1:26" s="200" customFormat="1" ht="15" customHeight="1" hidden="1">
      <c r="A61" s="30"/>
      <c r="B61" s="176" t="s">
        <v>17</v>
      </c>
      <c r="C61" s="174"/>
      <c r="D61" s="174"/>
      <c r="E61" s="174"/>
      <c r="F61" s="174"/>
      <c r="G61" s="174"/>
      <c r="H61" s="174"/>
      <c r="I61" s="174"/>
      <c r="J61" s="174"/>
      <c r="K61" s="174"/>
      <c r="L61" s="174"/>
      <c r="M61" s="174"/>
      <c r="N61" s="174"/>
      <c r="O61" s="203"/>
      <c r="P61" s="174"/>
      <c r="Q61" s="174"/>
      <c r="R61" s="174"/>
      <c r="S61" s="174"/>
      <c r="T61" s="174"/>
      <c r="U61" s="174"/>
      <c r="V61" s="174"/>
      <c r="W61" s="174"/>
      <c r="X61" s="273"/>
      <c r="Y61" s="335" t="s">
        <v>49</v>
      </c>
      <c r="Z61" s="204"/>
    </row>
    <row r="62" spans="1:26" s="211" customFormat="1" ht="138" customHeight="1">
      <c r="A62" s="205"/>
      <c r="B62" s="319"/>
      <c r="C62" s="205" t="s">
        <v>50</v>
      </c>
      <c r="D62" s="206" t="s">
        <v>234</v>
      </c>
      <c r="E62" s="207" t="s">
        <v>235</v>
      </c>
      <c r="F62" s="207" t="s">
        <v>171</v>
      </c>
      <c r="G62" s="208" t="s">
        <v>236</v>
      </c>
      <c r="H62" s="208" t="s">
        <v>237</v>
      </c>
      <c r="I62" s="207" t="s">
        <v>238</v>
      </c>
      <c r="J62" s="207" t="s">
        <v>239</v>
      </c>
      <c r="K62" s="207" t="s">
        <v>240</v>
      </c>
      <c r="L62" s="208" t="s">
        <v>241</v>
      </c>
      <c r="M62" s="208" t="s">
        <v>242</v>
      </c>
      <c r="N62" s="208" t="s">
        <v>243</v>
      </c>
      <c r="O62" s="208" t="s">
        <v>244</v>
      </c>
      <c r="P62" s="208" t="s">
        <v>245</v>
      </c>
      <c r="Q62" s="208" t="s">
        <v>246</v>
      </c>
      <c r="R62" s="208" t="s">
        <v>247</v>
      </c>
      <c r="S62" s="205" t="s">
        <v>248</v>
      </c>
      <c r="T62" s="208" t="s">
        <v>249</v>
      </c>
      <c r="U62" s="208" t="s">
        <v>250</v>
      </c>
      <c r="V62" s="208" t="s">
        <v>251</v>
      </c>
      <c r="W62" s="208" t="s">
        <v>252</v>
      </c>
      <c r="X62" s="315" t="s">
        <v>253</v>
      </c>
      <c r="Y62" s="209"/>
      <c r="Z62" s="210"/>
    </row>
    <row r="63" spans="1:19" s="212" customFormat="1" ht="15" customHeight="1">
      <c r="A63" s="178" t="s">
        <v>210</v>
      </c>
      <c r="R63" s="186"/>
      <c r="S63" s="186"/>
    </row>
    <row r="64" ht="13.5">
      <c r="A64" s="213" t="s">
        <v>211</v>
      </c>
    </row>
    <row r="65" spans="3:24" ht="12.75">
      <c r="C65" s="214"/>
      <c r="D65" s="214"/>
      <c r="E65" s="214"/>
      <c r="F65" s="214"/>
      <c r="G65" s="214"/>
      <c r="H65" s="214"/>
      <c r="I65" s="214"/>
      <c r="J65" s="214"/>
      <c r="K65" s="214"/>
      <c r="L65" s="214"/>
      <c r="M65" s="214"/>
      <c r="N65" s="214"/>
      <c r="O65" s="214"/>
      <c r="P65" s="214"/>
      <c r="Q65" s="214"/>
      <c r="R65" s="214"/>
      <c r="S65" s="214"/>
      <c r="T65" s="214"/>
      <c r="U65" s="214"/>
      <c r="V65" s="214"/>
      <c r="W65" s="214"/>
      <c r="X65" s="214"/>
    </row>
  </sheetData>
  <sheetProtection/>
  <mergeCells count="1">
    <mergeCell ref="Y4:Z4"/>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AA69"/>
  <sheetViews>
    <sheetView showGridLines="0" zoomScalePageLayoutView="0" workbookViewId="0" topLeftCell="A32">
      <selection activeCell="C45" sqref="C45:X45"/>
    </sheetView>
  </sheetViews>
  <sheetFormatPr defaultColWidth="9.140625" defaultRowHeight="15"/>
  <cols>
    <col min="1" max="1" width="9.140625" style="186" customWidth="1"/>
    <col min="2" max="2" width="10.140625" style="186" customWidth="1"/>
    <col min="3" max="3" width="7.421875" style="186" bestFit="1" customWidth="1"/>
    <col min="4" max="4" width="11.00390625" style="186" customWidth="1"/>
    <col min="5" max="5" width="10.28125" style="186" customWidth="1"/>
    <col min="6" max="7" width="13.421875" style="186" customWidth="1"/>
    <col min="8" max="8" width="13.8515625" style="186" customWidth="1"/>
    <col min="9" max="9" width="12.28125" style="186" customWidth="1"/>
    <col min="10" max="10" width="13.28125" style="186" customWidth="1"/>
    <col min="11" max="11" width="10.57421875" style="186" customWidth="1"/>
    <col min="12" max="12" width="14.421875" style="186" customWidth="1"/>
    <col min="13" max="13" width="13.57421875" style="186" customWidth="1"/>
    <col min="14" max="14" width="12.28125" style="186" customWidth="1"/>
    <col min="15" max="15" width="11.28125" style="186" customWidth="1"/>
    <col min="16" max="16" width="11.57421875" style="186" customWidth="1"/>
    <col min="17" max="17" width="13.00390625" style="186" customWidth="1"/>
    <col min="18" max="18" width="13.7109375" style="186" customWidth="1"/>
    <col min="19" max="19" width="9.140625" style="186" customWidth="1"/>
    <col min="20" max="20" width="10.57421875" style="186" customWidth="1"/>
    <col min="21" max="21" width="9.140625" style="186" customWidth="1"/>
    <col min="22" max="22" width="10.00390625" style="186" customWidth="1"/>
    <col min="23" max="23" width="14.00390625" style="186" customWidth="1"/>
    <col min="24" max="24" width="15.7109375" style="186" customWidth="1"/>
    <col min="25" max="16384" width="9.140625" style="186" customWidth="1"/>
  </cols>
  <sheetData>
    <row r="2" s="151" customFormat="1" ht="15.75">
      <c r="A2" s="187" t="s">
        <v>287</v>
      </c>
    </row>
    <row r="3" s="151" customFormat="1" ht="4.5" customHeight="1"/>
    <row r="4" spans="1:26" s="151" customFormat="1" ht="197.25" customHeight="1">
      <c r="A4" s="215" t="s">
        <v>27</v>
      </c>
      <c r="B4" s="216"/>
      <c r="C4" s="217" t="s">
        <v>0</v>
      </c>
      <c r="D4" s="217" t="s">
        <v>214</v>
      </c>
      <c r="E4" s="217" t="s">
        <v>215</v>
      </c>
      <c r="F4" s="217" t="s">
        <v>24</v>
      </c>
      <c r="G4" s="217" t="s">
        <v>216</v>
      </c>
      <c r="H4" s="217" t="s">
        <v>217</v>
      </c>
      <c r="I4" s="217" t="s">
        <v>218</v>
      </c>
      <c r="J4" s="217" t="s">
        <v>219</v>
      </c>
      <c r="K4" s="217" t="s">
        <v>220</v>
      </c>
      <c r="L4" s="217" t="s">
        <v>221</v>
      </c>
      <c r="M4" s="217" t="s">
        <v>222</v>
      </c>
      <c r="N4" s="217" t="s">
        <v>223</v>
      </c>
      <c r="O4" s="217" t="s">
        <v>224</v>
      </c>
      <c r="P4" s="217" t="s">
        <v>225</v>
      </c>
      <c r="Q4" s="217" t="s">
        <v>226</v>
      </c>
      <c r="R4" s="218" t="s">
        <v>227</v>
      </c>
      <c r="S4" s="218" t="s">
        <v>228</v>
      </c>
      <c r="T4" s="218" t="s">
        <v>229</v>
      </c>
      <c r="U4" s="218" t="s">
        <v>230</v>
      </c>
      <c r="V4" s="218" t="s">
        <v>231</v>
      </c>
      <c r="W4" s="218" t="s">
        <v>232</v>
      </c>
      <c r="X4" s="218" t="s">
        <v>233</v>
      </c>
      <c r="Y4" s="390" t="s">
        <v>37</v>
      </c>
      <c r="Z4" s="391"/>
    </row>
    <row r="5" spans="1:26" s="151" customFormat="1" ht="15.75" customHeight="1" hidden="1">
      <c r="A5" s="188">
        <v>2012</v>
      </c>
      <c r="B5" s="320"/>
      <c r="C5" s="162">
        <f>C11+C12+C13+C14+C15+C16+C17+C18+C19+C20+C21+C22</f>
        <v>16063</v>
      </c>
      <c r="D5" s="162">
        <f aca="true" t="shared" si="0" ref="D5:X5">D11+D12+D13+D14+D15+D16+D17+D18+D19+D20+D21+D22</f>
        <v>261</v>
      </c>
      <c r="E5" s="162">
        <f t="shared" si="0"/>
        <v>124</v>
      </c>
      <c r="F5" s="162">
        <f t="shared" si="0"/>
        <v>2863</v>
      </c>
      <c r="G5" s="162">
        <f t="shared" si="0"/>
        <v>127</v>
      </c>
      <c r="H5" s="162">
        <f t="shared" si="0"/>
        <v>19</v>
      </c>
      <c r="I5" s="162">
        <f t="shared" si="0"/>
        <v>3129</v>
      </c>
      <c r="J5" s="162">
        <f t="shared" si="0"/>
        <v>5097</v>
      </c>
      <c r="K5" s="162">
        <f t="shared" si="0"/>
        <v>720</v>
      </c>
      <c r="L5" s="162">
        <f t="shared" si="0"/>
        <v>457</v>
      </c>
      <c r="M5" s="162">
        <f t="shared" si="0"/>
        <v>440</v>
      </c>
      <c r="N5" s="162">
        <f t="shared" si="0"/>
        <v>239</v>
      </c>
      <c r="O5" s="162">
        <f t="shared" si="0"/>
        <v>227</v>
      </c>
      <c r="P5" s="162">
        <f t="shared" si="0"/>
        <v>995</v>
      </c>
      <c r="Q5" s="162">
        <f t="shared" si="0"/>
        <v>371</v>
      </c>
      <c r="R5" s="162">
        <f t="shared" si="0"/>
        <v>12</v>
      </c>
      <c r="S5" s="162">
        <f t="shared" si="0"/>
        <v>258</v>
      </c>
      <c r="T5" s="162">
        <f t="shared" si="0"/>
        <v>495</v>
      </c>
      <c r="U5" s="162">
        <f t="shared" si="0"/>
        <v>93</v>
      </c>
      <c r="V5" s="162">
        <f t="shared" si="0"/>
        <v>134</v>
      </c>
      <c r="W5" s="162">
        <f t="shared" si="0"/>
        <v>0</v>
      </c>
      <c r="X5" s="267">
        <f t="shared" si="0"/>
        <v>2</v>
      </c>
      <c r="Y5" s="388">
        <v>2012</v>
      </c>
      <c r="Z5" s="389"/>
    </row>
    <row r="6" spans="1:26" s="151" customFormat="1" ht="15.75" customHeight="1">
      <c r="A6" s="219">
        <v>2013</v>
      </c>
      <c r="B6" s="321"/>
      <c r="C6" s="164">
        <f>C23+C24+C25+C26+C27+C28+C29+C30+C31+C32+C33+C34</f>
        <v>17400</v>
      </c>
      <c r="D6" s="164">
        <f aca="true" t="shared" si="1" ref="D6:X6">D23+D24+D25+D26+D27+D28+D29+D30+D31+D32+D33+D34</f>
        <v>272</v>
      </c>
      <c r="E6" s="164">
        <f t="shared" si="1"/>
        <v>112</v>
      </c>
      <c r="F6" s="164">
        <f t="shared" si="1"/>
        <v>2601</v>
      </c>
      <c r="G6" s="164">
        <f t="shared" si="1"/>
        <v>172</v>
      </c>
      <c r="H6" s="164">
        <f t="shared" si="1"/>
        <v>29</v>
      </c>
      <c r="I6" s="164">
        <f t="shared" si="1"/>
        <v>3365</v>
      </c>
      <c r="J6" s="164">
        <f t="shared" si="1"/>
        <v>5929</v>
      </c>
      <c r="K6" s="164">
        <f t="shared" si="1"/>
        <v>765</v>
      </c>
      <c r="L6" s="164">
        <f t="shared" si="1"/>
        <v>485</v>
      </c>
      <c r="M6" s="164">
        <f t="shared" si="1"/>
        <v>429</v>
      </c>
      <c r="N6" s="164">
        <f t="shared" si="1"/>
        <v>239</v>
      </c>
      <c r="O6" s="164">
        <f t="shared" si="1"/>
        <v>262</v>
      </c>
      <c r="P6" s="164">
        <f t="shared" si="1"/>
        <v>1207</v>
      </c>
      <c r="Q6" s="164">
        <f t="shared" si="1"/>
        <v>492</v>
      </c>
      <c r="R6" s="164">
        <f t="shared" si="1"/>
        <v>33</v>
      </c>
      <c r="S6" s="164">
        <f t="shared" si="1"/>
        <v>254</v>
      </c>
      <c r="T6" s="164">
        <f t="shared" si="1"/>
        <v>500</v>
      </c>
      <c r="U6" s="164">
        <f t="shared" si="1"/>
        <v>104</v>
      </c>
      <c r="V6" s="164">
        <f t="shared" si="1"/>
        <v>149</v>
      </c>
      <c r="W6" s="164">
        <f t="shared" si="1"/>
        <v>0</v>
      </c>
      <c r="X6" s="268">
        <f t="shared" si="1"/>
        <v>1</v>
      </c>
      <c r="Y6" s="195"/>
      <c r="Z6" s="166">
        <v>2013</v>
      </c>
    </row>
    <row r="7" spans="1:26" s="167" customFormat="1" ht="15.75" customHeight="1">
      <c r="A7" s="163">
        <v>2014</v>
      </c>
      <c r="B7" s="321"/>
      <c r="C7" s="164">
        <f>C36+C37+C38+C39+C40+C41+C42+C43+C44+C45+C46+C47</f>
        <v>15822</v>
      </c>
      <c r="D7" s="164">
        <f aca="true" t="shared" si="2" ref="D7:X7">D36+D37+D38+D39+D40+D41+D42+D43+D44+D45+58</f>
        <v>261</v>
      </c>
      <c r="E7" s="164">
        <f t="shared" si="2"/>
        <v>124</v>
      </c>
      <c r="F7" s="164">
        <f t="shared" si="2"/>
        <v>1826</v>
      </c>
      <c r="G7" s="164">
        <f t="shared" si="2"/>
        <v>157</v>
      </c>
      <c r="H7" s="164">
        <f t="shared" si="2"/>
        <v>76</v>
      </c>
      <c r="I7" s="164">
        <f t="shared" si="2"/>
        <v>2558</v>
      </c>
      <c r="J7" s="164">
        <f t="shared" si="2"/>
        <v>4173</v>
      </c>
      <c r="K7" s="164">
        <f t="shared" si="2"/>
        <v>632</v>
      </c>
      <c r="L7" s="164">
        <f t="shared" si="2"/>
        <v>419</v>
      </c>
      <c r="M7" s="164">
        <f t="shared" si="2"/>
        <v>345</v>
      </c>
      <c r="N7" s="164">
        <f t="shared" si="2"/>
        <v>221</v>
      </c>
      <c r="O7" s="164">
        <f t="shared" si="2"/>
        <v>243</v>
      </c>
      <c r="P7" s="164">
        <f t="shared" si="2"/>
        <v>841</v>
      </c>
      <c r="Q7" s="164">
        <f t="shared" si="2"/>
        <v>402</v>
      </c>
      <c r="R7" s="164">
        <f t="shared" si="2"/>
        <v>89</v>
      </c>
      <c r="S7" s="164">
        <f t="shared" si="2"/>
        <v>237</v>
      </c>
      <c r="T7" s="164">
        <f t="shared" si="2"/>
        <v>379</v>
      </c>
      <c r="U7" s="164">
        <f t="shared" si="2"/>
        <v>126</v>
      </c>
      <c r="V7" s="164">
        <f t="shared" si="2"/>
        <v>170</v>
      </c>
      <c r="W7" s="164">
        <f t="shared" si="2"/>
        <v>58</v>
      </c>
      <c r="X7" s="268">
        <f t="shared" si="2"/>
        <v>59</v>
      </c>
      <c r="Y7" s="195"/>
      <c r="Z7" s="166">
        <v>2014</v>
      </c>
    </row>
    <row r="8" spans="1:27" s="151" customFormat="1" ht="15.75" customHeight="1">
      <c r="A8" s="157" t="s">
        <v>294</v>
      </c>
      <c r="B8" s="322"/>
      <c r="C8" s="168">
        <f>C49+C50+C51+C52+C53</f>
        <v>6529</v>
      </c>
      <c r="D8" s="168">
        <f aca="true" t="shared" si="3" ref="D8:X8">D49+D50+D51+D52+D53</f>
        <v>99</v>
      </c>
      <c r="E8" s="168">
        <f t="shared" si="3"/>
        <v>35</v>
      </c>
      <c r="F8" s="168">
        <f t="shared" si="3"/>
        <v>903</v>
      </c>
      <c r="G8" s="168">
        <f t="shared" si="3"/>
        <v>54</v>
      </c>
      <c r="H8" s="168">
        <f t="shared" si="3"/>
        <v>13</v>
      </c>
      <c r="I8" s="168">
        <f t="shared" si="3"/>
        <v>1238</v>
      </c>
      <c r="J8" s="168">
        <f t="shared" si="3"/>
        <v>2247</v>
      </c>
      <c r="K8" s="168">
        <f t="shared" si="3"/>
        <v>307</v>
      </c>
      <c r="L8" s="168">
        <f t="shared" si="3"/>
        <v>211</v>
      </c>
      <c r="M8" s="168">
        <f t="shared" si="3"/>
        <v>158</v>
      </c>
      <c r="N8" s="168">
        <f t="shared" si="3"/>
        <v>93</v>
      </c>
      <c r="O8" s="168">
        <f t="shared" si="3"/>
        <v>100</v>
      </c>
      <c r="P8" s="168">
        <f t="shared" si="3"/>
        <v>451</v>
      </c>
      <c r="Q8" s="168">
        <f t="shared" si="3"/>
        <v>206</v>
      </c>
      <c r="R8" s="168">
        <f t="shared" si="3"/>
        <v>15</v>
      </c>
      <c r="S8" s="168">
        <f t="shared" si="3"/>
        <v>94</v>
      </c>
      <c r="T8" s="168">
        <f t="shared" si="3"/>
        <v>206</v>
      </c>
      <c r="U8" s="168">
        <f t="shared" si="3"/>
        <v>40</v>
      </c>
      <c r="V8" s="168">
        <f t="shared" si="3"/>
        <v>59</v>
      </c>
      <c r="W8" s="168">
        <f t="shared" si="3"/>
        <v>0</v>
      </c>
      <c r="X8" s="269">
        <f t="shared" si="3"/>
        <v>0</v>
      </c>
      <c r="Y8" s="196"/>
      <c r="Z8" s="169" t="s">
        <v>295</v>
      </c>
      <c r="AA8" s="167"/>
    </row>
    <row r="9" spans="1:26" s="151" customFormat="1" ht="15.75" customHeight="1">
      <c r="A9" s="215"/>
      <c r="B9" s="198" t="s">
        <v>28</v>
      </c>
      <c r="C9" s="216"/>
      <c r="D9" s="216"/>
      <c r="E9" s="216"/>
      <c r="F9" s="216"/>
      <c r="G9" s="216"/>
      <c r="H9" s="216"/>
      <c r="I9" s="216"/>
      <c r="J9" s="216"/>
      <c r="K9" s="216"/>
      <c r="L9" s="216"/>
      <c r="M9" s="216"/>
      <c r="N9" s="216"/>
      <c r="O9" s="216"/>
      <c r="P9" s="216"/>
      <c r="Q9" s="216"/>
      <c r="R9" s="216"/>
      <c r="S9" s="216"/>
      <c r="T9" s="216"/>
      <c r="U9" s="216"/>
      <c r="V9" s="216"/>
      <c r="W9" s="216"/>
      <c r="X9" s="220"/>
      <c r="Y9" s="221" t="s">
        <v>51</v>
      </c>
      <c r="Z9" s="221"/>
    </row>
    <row r="10" spans="1:26" s="167" customFormat="1" ht="9.75" customHeight="1">
      <c r="A10" s="29"/>
      <c r="B10" s="176"/>
      <c r="C10" s="170"/>
      <c r="D10" s="170"/>
      <c r="E10" s="170"/>
      <c r="F10" s="170"/>
      <c r="G10" s="170"/>
      <c r="H10" s="170"/>
      <c r="I10" s="170"/>
      <c r="J10" s="170"/>
      <c r="K10" s="170"/>
      <c r="L10" s="170"/>
      <c r="M10" s="170"/>
      <c r="N10" s="170"/>
      <c r="O10" s="170"/>
      <c r="P10" s="170"/>
      <c r="Q10" s="170"/>
      <c r="R10" s="170"/>
      <c r="S10" s="170"/>
      <c r="T10" s="170"/>
      <c r="U10" s="170"/>
      <c r="V10" s="170"/>
      <c r="W10" s="170"/>
      <c r="X10" s="271"/>
      <c r="Y10" s="23"/>
      <c r="Z10" s="25"/>
    </row>
    <row r="11" spans="1:26" s="167" customFormat="1" ht="15" customHeight="1" hidden="1">
      <c r="A11" s="29">
        <v>2012</v>
      </c>
      <c r="B11" s="176" t="s">
        <v>29</v>
      </c>
      <c r="C11" s="170">
        <v>2449</v>
      </c>
      <c r="D11" s="170">
        <v>30</v>
      </c>
      <c r="E11" s="170">
        <v>17</v>
      </c>
      <c r="F11" s="170">
        <v>432</v>
      </c>
      <c r="G11" s="170">
        <v>9</v>
      </c>
      <c r="H11" s="202">
        <v>4</v>
      </c>
      <c r="I11" s="170">
        <v>528</v>
      </c>
      <c r="J11" s="170">
        <v>786</v>
      </c>
      <c r="K11" s="170">
        <v>97</v>
      </c>
      <c r="L11" s="170">
        <v>62</v>
      </c>
      <c r="M11" s="202">
        <v>65</v>
      </c>
      <c r="N11" s="170">
        <v>25</v>
      </c>
      <c r="O11" s="170">
        <v>32</v>
      </c>
      <c r="P11" s="170">
        <v>164</v>
      </c>
      <c r="Q11" s="170">
        <v>52</v>
      </c>
      <c r="R11" s="170">
        <v>2</v>
      </c>
      <c r="S11" s="170">
        <v>35</v>
      </c>
      <c r="T11" s="170">
        <v>73</v>
      </c>
      <c r="U11" s="222">
        <v>12</v>
      </c>
      <c r="V11" s="170">
        <v>24</v>
      </c>
      <c r="W11" s="170">
        <v>0</v>
      </c>
      <c r="X11" s="271">
        <v>0</v>
      </c>
      <c r="Y11" s="23" t="s">
        <v>38</v>
      </c>
      <c r="Z11" s="201" t="s">
        <v>202</v>
      </c>
    </row>
    <row r="12" spans="1:26" s="167" customFormat="1" ht="15" customHeight="1" hidden="1">
      <c r="A12" s="29"/>
      <c r="B12" s="176" t="s">
        <v>16</v>
      </c>
      <c r="C12" s="170">
        <v>1094</v>
      </c>
      <c r="D12" s="170">
        <v>19</v>
      </c>
      <c r="E12" s="170">
        <v>9</v>
      </c>
      <c r="F12" s="170">
        <v>204</v>
      </c>
      <c r="G12" s="170">
        <v>9</v>
      </c>
      <c r="H12" s="170">
        <v>0</v>
      </c>
      <c r="I12" s="170">
        <v>180</v>
      </c>
      <c r="J12" s="170">
        <v>358</v>
      </c>
      <c r="K12" s="170">
        <v>53</v>
      </c>
      <c r="L12" s="170">
        <v>20</v>
      </c>
      <c r="M12" s="170">
        <v>26</v>
      </c>
      <c r="N12" s="170">
        <v>23</v>
      </c>
      <c r="O12" s="170">
        <v>22</v>
      </c>
      <c r="P12" s="170">
        <v>73</v>
      </c>
      <c r="Q12" s="170">
        <v>27</v>
      </c>
      <c r="R12" s="170">
        <v>0</v>
      </c>
      <c r="S12" s="170">
        <v>17</v>
      </c>
      <c r="T12" s="170">
        <v>35</v>
      </c>
      <c r="U12" s="170">
        <v>10</v>
      </c>
      <c r="V12" s="170">
        <v>9</v>
      </c>
      <c r="W12" s="170">
        <v>0</v>
      </c>
      <c r="X12" s="271">
        <v>0</v>
      </c>
      <c r="Y12" s="23" t="s">
        <v>39</v>
      </c>
      <c r="Z12" s="201"/>
    </row>
    <row r="13" spans="1:26" s="167" customFormat="1" ht="15" customHeight="1" hidden="1">
      <c r="A13" s="29"/>
      <c r="B13" s="176" t="s">
        <v>15</v>
      </c>
      <c r="C13" s="170">
        <v>869</v>
      </c>
      <c r="D13" s="170">
        <v>11</v>
      </c>
      <c r="E13" s="170">
        <v>6</v>
      </c>
      <c r="F13" s="170">
        <v>143</v>
      </c>
      <c r="G13" s="170">
        <v>5</v>
      </c>
      <c r="H13" s="170">
        <v>1</v>
      </c>
      <c r="I13" s="170">
        <v>162</v>
      </c>
      <c r="J13" s="170">
        <v>270</v>
      </c>
      <c r="K13" s="170">
        <v>42</v>
      </c>
      <c r="L13" s="170">
        <v>30</v>
      </c>
      <c r="M13" s="170">
        <v>18</v>
      </c>
      <c r="N13" s="170">
        <v>14</v>
      </c>
      <c r="O13" s="170">
        <v>17</v>
      </c>
      <c r="P13" s="170">
        <v>77</v>
      </c>
      <c r="Q13" s="170">
        <v>16</v>
      </c>
      <c r="R13" s="170">
        <v>1</v>
      </c>
      <c r="S13" s="170">
        <v>14</v>
      </c>
      <c r="T13" s="170">
        <v>26</v>
      </c>
      <c r="U13" s="170">
        <v>6</v>
      </c>
      <c r="V13" s="170">
        <v>10</v>
      </c>
      <c r="W13" s="170">
        <v>0</v>
      </c>
      <c r="X13" s="271">
        <v>0</v>
      </c>
      <c r="Y13" s="23" t="s">
        <v>40</v>
      </c>
      <c r="Z13" s="201"/>
    </row>
    <row r="14" spans="1:26" s="167" customFormat="1" ht="15" customHeight="1" hidden="1">
      <c r="A14" s="29"/>
      <c r="B14" s="176" t="s">
        <v>14</v>
      </c>
      <c r="C14" s="170">
        <v>882</v>
      </c>
      <c r="D14" s="170">
        <v>13</v>
      </c>
      <c r="E14" s="170">
        <v>7</v>
      </c>
      <c r="F14" s="170">
        <v>168</v>
      </c>
      <c r="G14" s="170">
        <v>6</v>
      </c>
      <c r="H14" s="170">
        <v>1</v>
      </c>
      <c r="I14" s="170">
        <v>185</v>
      </c>
      <c r="J14" s="170">
        <v>245</v>
      </c>
      <c r="K14" s="170">
        <v>46</v>
      </c>
      <c r="L14" s="170">
        <v>26</v>
      </c>
      <c r="M14" s="170">
        <v>23</v>
      </c>
      <c r="N14" s="170">
        <v>13</v>
      </c>
      <c r="O14" s="170">
        <v>11</v>
      </c>
      <c r="P14" s="170">
        <v>57</v>
      </c>
      <c r="Q14" s="170">
        <v>14</v>
      </c>
      <c r="R14" s="170">
        <v>1</v>
      </c>
      <c r="S14" s="170">
        <v>10</v>
      </c>
      <c r="T14" s="170">
        <v>33</v>
      </c>
      <c r="U14" s="170">
        <v>13</v>
      </c>
      <c r="V14" s="170">
        <v>10</v>
      </c>
      <c r="W14" s="170">
        <v>0</v>
      </c>
      <c r="X14" s="271">
        <v>0</v>
      </c>
      <c r="Y14" s="23" t="s">
        <v>41</v>
      </c>
      <c r="Z14" s="201"/>
    </row>
    <row r="15" spans="1:26" s="167" customFormat="1" ht="15" customHeight="1" hidden="1">
      <c r="A15" s="29"/>
      <c r="B15" s="176" t="s">
        <v>13</v>
      </c>
      <c r="C15" s="170">
        <v>1123</v>
      </c>
      <c r="D15" s="170">
        <v>15</v>
      </c>
      <c r="E15" s="170">
        <v>4</v>
      </c>
      <c r="F15" s="170">
        <v>198</v>
      </c>
      <c r="G15" s="170">
        <v>10</v>
      </c>
      <c r="H15" s="170">
        <v>4</v>
      </c>
      <c r="I15" s="170">
        <v>233</v>
      </c>
      <c r="J15" s="170">
        <v>378</v>
      </c>
      <c r="K15" s="170">
        <v>49</v>
      </c>
      <c r="L15" s="170">
        <v>22</v>
      </c>
      <c r="M15" s="170">
        <v>27</v>
      </c>
      <c r="N15" s="170">
        <v>16</v>
      </c>
      <c r="O15" s="170">
        <v>14</v>
      </c>
      <c r="P15" s="170">
        <v>65</v>
      </c>
      <c r="Q15" s="170">
        <v>23</v>
      </c>
      <c r="R15" s="170">
        <v>1</v>
      </c>
      <c r="S15" s="170">
        <v>16</v>
      </c>
      <c r="T15" s="170">
        <v>35</v>
      </c>
      <c r="U15" s="170">
        <v>6</v>
      </c>
      <c r="V15" s="170">
        <v>7</v>
      </c>
      <c r="W15" s="170">
        <v>0</v>
      </c>
      <c r="X15" s="271">
        <v>0</v>
      </c>
      <c r="Y15" s="23" t="s">
        <v>42</v>
      </c>
      <c r="Z15" s="201"/>
    </row>
    <row r="16" spans="1:26" s="167" customFormat="1" ht="15" customHeight="1" hidden="1">
      <c r="A16" s="29"/>
      <c r="B16" s="176" t="s">
        <v>12</v>
      </c>
      <c r="C16" s="170">
        <v>1311</v>
      </c>
      <c r="D16" s="170">
        <v>30</v>
      </c>
      <c r="E16" s="170">
        <v>10</v>
      </c>
      <c r="F16" s="170">
        <v>223</v>
      </c>
      <c r="G16" s="170">
        <v>9</v>
      </c>
      <c r="H16" s="170">
        <v>1</v>
      </c>
      <c r="I16" s="170">
        <v>271</v>
      </c>
      <c r="J16" s="170">
        <v>431</v>
      </c>
      <c r="K16" s="170">
        <v>57</v>
      </c>
      <c r="L16" s="170">
        <v>32</v>
      </c>
      <c r="M16" s="170">
        <v>39</v>
      </c>
      <c r="N16" s="170">
        <v>18</v>
      </c>
      <c r="O16" s="170">
        <v>9</v>
      </c>
      <c r="P16" s="170">
        <v>71</v>
      </c>
      <c r="Q16" s="170">
        <v>31</v>
      </c>
      <c r="R16" s="170">
        <v>0</v>
      </c>
      <c r="S16" s="170">
        <v>17</v>
      </c>
      <c r="T16" s="170">
        <v>43</v>
      </c>
      <c r="U16" s="170">
        <v>6</v>
      </c>
      <c r="V16" s="170">
        <v>13</v>
      </c>
      <c r="W16" s="170">
        <v>0</v>
      </c>
      <c r="X16" s="271">
        <v>0</v>
      </c>
      <c r="Y16" s="23" t="s">
        <v>43</v>
      </c>
      <c r="Z16" s="201"/>
    </row>
    <row r="17" spans="1:26" s="167" customFormat="1" ht="15" customHeight="1" hidden="1">
      <c r="A17" s="29"/>
      <c r="B17" s="176" t="s">
        <v>11</v>
      </c>
      <c r="C17" s="170">
        <v>1505</v>
      </c>
      <c r="D17" s="170">
        <v>32</v>
      </c>
      <c r="E17" s="170">
        <v>13</v>
      </c>
      <c r="F17" s="170">
        <v>248</v>
      </c>
      <c r="G17" s="170">
        <v>18</v>
      </c>
      <c r="H17" s="170">
        <v>1</v>
      </c>
      <c r="I17" s="170">
        <v>314</v>
      </c>
      <c r="J17" s="170">
        <v>482</v>
      </c>
      <c r="K17" s="170">
        <v>76</v>
      </c>
      <c r="L17" s="170">
        <v>40</v>
      </c>
      <c r="M17" s="170">
        <v>36</v>
      </c>
      <c r="N17" s="170">
        <v>30</v>
      </c>
      <c r="O17" s="170">
        <v>11</v>
      </c>
      <c r="P17" s="170">
        <v>89</v>
      </c>
      <c r="Q17" s="170">
        <v>36</v>
      </c>
      <c r="R17" s="170">
        <v>0</v>
      </c>
      <c r="S17" s="170">
        <v>24</v>
      </c>
      <c r="T17" s="170">
        <v>41</v>
      </c>
      <c r="U17" s="170">
        <v>7</v>
      </c>
      <c r="V17" s="170">
        <v>7</v>
      </c>
      <c r="W17" s="170">
        <v>0</v>
      </c>
      <c r="X17" s="271">
        <v>0</v>
      </c>
      <c r="Y17" s="23" t="s">
        <v>44</v>
      </c>
      <c r="Z17" s="201"/>
    </row>
    <row r="18" spans="1:26" s="167" customFormat="1" ht="15" customHeight="1" hidden="1">
      <c r="A18" s="29"/>
      <c r="B18" s="176" t="s">
        <v>21</v>
      </c>
      <c r="C18" s="170">
        <v>1034</v>
      </c>
      <c r="D18" s="170">
        <v>23</v>
      </c>
      <c r="E18" s="170">
        <v>11</v>
      </c>
      <c r="F18" s="170">
        <v>194</v>
      </c>
      <c r="G18" s="170">
        <v>9</v>
      </c>
      <c r="H18" s="170">
        <v>0</v>
      </c>
      <c r="I18" s="170">
        <v>210</v>
      </c>
      <c r="J18" s="170">
        <v>325</v>
      </c>
      <c r="K18" s="170">
        <v>46</v>
      </c>
      <c r="L18" s="170">
        <v>31</v>
      </c>
      <c r="M18" s="170">
        <v>17</v>
      </c>
      <c r="N18" s="170">
        <v>10</v>
      </c>
      <c r="O18" s="170">
        <v>16</v>
      </c>
      <c r="P18" s="170">
        <v>65</v>
      </c>
      <c r="Q18" s="170">
        <v>22</v>
      </c>
      <c r="R18" s="170">
        <v>0</v>
      </c>
      <c r="S18" s="170">
        <v>16</v>
      </c>
      <c r="T18" s="170">
        <v>26</v>
      </c>
      <c r="U18" s="170">
        <v>5</v>
      </c>
      <c r="V18" s="170">
        <v>7</v>
      </c>
      <c r="W18" s="170">
        <v>0</v>
      </c>
      <c r="X18" s="271">
        <v>1</v>
      </c>
      <c r="Y18" s="23" t="s">
        <v>45</v>
      </c>
      <c r="Z18" s="201"/>
    </row>
    <row r="19" spans="1:26" s="167" customFormat="1" ht="15" customHeight="1" hidden="1">
      <c r="A19" s="29"/>
      <c r="B19" s="176" t="s">
        <v>20</v>
      </c>
      <c r="C19" s="170">
        <v>932</v>
      </c>
      <c r="D19" s="170">
        <v>13</v>
      </c>
      <c r="E19" s="170">
        <v>7</v>
      </c>
      <c r="F19" s="170">
        <v>164</v>
      </c>
      <c r="G19" s="170">
        <v>4</v>
      </c>
      <c r="H19" s="170">
        <v>2</v>
      </c>
      <c r="I19" s="170">
        <v>193</v>
      </c>
      <c r="J19" s="170">
        <v>266</v>
      </c>
      <c r="K19" s="170">
        <v>38</v>
      </c>
      <c r="L19" s="170">
        <v>37</v>
      </c>
      <c r="M19" s="170">
        <v>27</v>
      </c>
      <c r="N19" s="170">
        <v>11</v>
      </c>
      <c r="O19" s="170">
        <v>19</v>
      </c>
      <c r="P19" s="170">
        <v>67</v>
      </c>
      <c r="Q19" s="170">
        <v>25</v>
      </c>
      <c r="R19" s="170">
        <v>0</v>
      </c>
      <c r="S19" s="170">
        <v>15</v>
      </c>
      <c r="T19" s="170">
        <v>35</v>
      </c>
      <c r="U19" s="170">
        <v>4</v>
      </c>
      <c r="V19" s="170">
        <v>5</v>
      </c>
      <c r="W19" s="170">
        <v>0</v>
      </c>
      <c r="X19" s="271">
        <v>0</v>
      </c>
      <c r="Y19" s="23" t="s">
        <v>46</v>
      </c>
      <c r="Z19" s="201"/>
    </row>
    <row r="20" spans="1:26" s="167" customFormat="1" ht="15" customHeight="1" hidden="1">
      <c r="A20" s="29"/>
      <c r="B20" s="176" t="s">
        <v>19</v>
      </c>
      <c r="C20" s="170">
        <v>1176</v>
      </c>
      <c r="D20" s="170">
        <v>19</v>
      </c>
      <c r="E20" s="170">
        <v>9</v>
      </c>
      <c r="F20" s="170">
        <v>186</v>
      </c>
      <c r="G20" s="170">
        <v>13</v>
      </c>
      <c r="H20" s="170">
        <v>1</v>
      </c>
      <c r="I20" s="170">
        <v>213</v>
      </c>
      <c r="J20" s="170">
        <v>363</v>
      </c>
      <c r="K20" s="170">
        <v>61</v>
      </c>
      <c r="L20" s="170">
        <v>44</v>
      </c>
      <c r="M20" s="170">
        <v>57</v>
      </c>
      <c r="N20" s="170">
        <v>24</v>
      </c>
      <c r="O20" s="170">
        <v>18</v>
      </c>
      <c r="P20" s="170">
        <v>67</v>
      </c>
      <c r="Q20" s="170">
        <v>31</v>
      </c>
      <c r="R20" s="170">
        <v>2</v>
      </c>
      <c r="S20" s="170">
        <v>20</v>
      </c>
      <c r="T20" s="170">
        <v>34</v>
      </c>
      <c r="U20" s="170">
        <v>3</v>
      </c>
      <c r="V20" s="170">
        <v>11</v>
      </c>
      <c r="W20" s="170">
        <v>0</v>
      </c>
      <c r="X20" s="271">
        <v>0</v>
      </c>
      <c r="Y20" s="23" t="s">
        <v>47</v>
      </c>
      <c r="Z20" s="201"/>
    </row>
    <row r="21" spans="1:26" s="167" customFormat="1" ht="15" customHeight="1" hidden="1">
      <c r="A21" s="29"/>
      <c r="B21" s="176" t="s">
        <v>18</v>
      </c>
      <c r="C21" s="170">
        <v>1282</v>
      </c>
      <c r="D21" s="170">
        <v>22</v>
      </c>
      <c r="E21" s="170">
        <v>11</v>
      </c>
      <c r="F21" s="170">
        <v>245</v>
      </c>
      <c r="G21" s="170">
        <v>12</v>
      </c>
      <c r="H21" s="170">
        <v>1</v>
      </c>
      <c r="I21" s="170">
        <v>231</v>
      </c>
      <c r="J21" s="170">
        <v>414</v>
      </c>
      <c r="K21" s="170">
        <v>53</v>
      </c>
      <c r="L21" s="170">
        <v>36</v>
      </c>
      <c r="M21" s="170">
        <v>40</v>
      </c>
      <c r="N21" s="170">
        <v>26</v>
      </c>
      <c r="O21" s="170">
        <v>17</v>
      </c>
      <c r="P21" s="170">
        <v>66</v>
      </c>
      <c r="Q21" s="170">
        <v>33</v>
      </c>
      <c r="R21" s="170">
        <v>3</v>
      </c>
      <c r="S21" s="170">
        <v>18</v>
      </c>
      <c r="T21" s="170">
        <v>38</v>
      </c>
      <c r="U21" s="170">
        <v>7</v>
      </c>
      <c r="V21" s="170">
        <v>9</v>
      </c>
      <c r="W21" s="170">
        <v>0</v>
      </c>
      <c r="X21" s="271">
        <v>0</v>
      </c>
      <c r="Y21" s="23" t="s">
        <v>48</v>
      </c>
      <c r="Z21" s="201"/>
    </row>
    <row r="22" spans="1:26" s="167" customFormat="1" ht="15" customHeight="1" hidden="1">
      <c r="A22" s="29"/>
      <c r="B22" s="176" t="s">
        <v>17</v>
      </c>
      <c r="C22" s="170">
        <v>2406</v>
      </c>
      <c r="D22" s="170">
        <v>34</v>
      </c>
      <c r="E22" s="170">
        <v>20</v>
      </c>
      <c r="F22" s="170">
        <v>458</v>
      </c>
      <c r="G22" s="170">
        <v>23</v>
      </c>
      <c r="H22" s="170">
        <v>3</v>
      </c>
      <c r="I22" s="170">
        <v>409</v>
      </c>
      <c r="J22" s="170">
        <v>779</v>
      </c>
      <c r="K22" s="170">
        <v>102</v>
      </c>
      <c r="L22" s="170">
        <v>77</v>
      </c>
      <c r="M22" s="170">
        <v>65</v>
      </c>
      <c r="N22" s="170">
        <v>29</v>
      </c>
      <c r="O22" s="170">
        <v>41</v>
      </c>
      <c r="P22" s="170">
        <v>134</v>
      </c>
      <c r="Q22" s="170">
        <v>61</v>
      </c>
      <c r="R22" s="170">
        <v>2</v>
      </c>
      <c r="S22" s="170">
        <v>56</v>
      </c>
      <c r="T22" s="170">
        <v>76</v>
      </c>
      <c r="U22" s="170">
        <v>14</v>
      </c>
      <c r="V22" s="170">
        <v>22</v>
      </c>
      <c r="W22" s="170">
        <v>0</v>
      </c>
      <c r="X22" s="271">
        <v>1</v>
      </c>
      <c r="Y22" s="23" t="s">
        <v>49</v>
      </c>
      <c r="Z22" s="201"/>
    </row>
    <row r="23" spans="1:26" s="167" customFormat="1" ht="15" customHeight="1">
      <c r="A23" s="29">
        <v>2013</v>
      </c>
      <c r="B23" s="176" t="s">
        <v>29</v>
      </c>
      <c r="C23" s="170">
        <v>3113</v>
      </c>
      <c r="D23" s="170">
        <v>39</v>
      </c>
      <c r="E23" s="170">
        <v>16</v>
      </c>
      <c r="F23" s="170">
        <v>533</v>
      </c>
      <c r="G23" s="170">
        <v>17</v>
      </c>
      <c r="H23" s="170">
        <v>5</v>
      </c>
      <c r="I23" s="170">
        <v>634</v>
      </c>
      <c r="J23" s="170">
        <v>1066</v>
      </c>
      <c r="K23" s="170">
        <v>158</v>
      </c>
      <c r="L23" s="170">
        <v>66</v>
      </c>
      <c r="M23" s="170">
        <v>66</v>
      </c>
      <c r="N23" s="170">
        <v>36</v>
      </c>
      <c r="O23" s="170">
        <v>47</v>
      </c>
      <c r="P23" s="170">
        <v>190</v>
      </c>
      <c r="Q23" s="170">
        <v>72</v>
      </c>
      <c r="R23" s="170">
        <v>5</v>
      </c>
      <c r="S23" s="170">
        <v>44</v>
      </c>
      <c r="T23" s="170">
        <v>79</v>
      </c>
      <c r="U23" s="170">
        <v>14</v>
      </c>
      <c r="V23" s="170">
        <v>26</v>
      </c>
      <c r="W23" s="170">
        <v>0</v>
      </c>
      <c r="X23" s="271">
        <v>0</v>
      </c>
      <c r="Y23" s="23" t="s">
        <v>38</v>
      </c>
      <c r="Z23" s="201" t="s">
        <v>193</v>
      </c>
    </row>
    <row r="24" spans="1:26" s="167" customFormat="1" ht="15" customHeight="1">
      <c r="A24" s="29"/>
      <c r="B24" s="176" t="s">
        <v>16</v>
      </c>
      <c r="C24" s="170">
        <v>1186</v>
      </c>
      <c r="D24" s="170">
        <v>14</v>
      </c>
      <c r="E24" s="170">
        <v>16</v>
      </c>
      <c r="F24" s="170">
        <v>187</v>
      </c>
      <c r="G24" s="170">
        <v>11</v>
      </c>
      <c r="H24" s="170">
        <v>3</v>
      </c>
      <c r="I24" s="170">
        <v>224</v>
      </c>
      <c r="J24" s="170">
        <v>410</v>
      </c>
      <c r="K24" s="170">
        <v>50</v>
      </c>
      <c r="L24" s="170">
        <v>22</v>
      </c>
      <c r="M24" s="170">
        <v>27</v>
      </c>
      <c r="N24" s="170">
        <v>17</v>
      </c>
      <c r="O24" s="170">
        <v>20</v>
      </c>
      <c r="P24" s="170">
        <v>87</v>
      </c>
      <c r="Q24" s="170">
        <v>38</v>
      </c>
      <c r="R24" s="170">
        <v>2</v>
      </c>
      <c r="S24" s="170">
        <v>18</v>
      </c>
      <c r="T24" s="170">
        <v>22</v>
      </c>
      <c r="U24" s="170">
        <v>10</v>
      </c>
      <c r="V24" s="170">
        <v>8</v>
      </c>
      <c r="W24" s="170">
        <v>0</v>
      </c>
      <c r="X24" s="271">
        <v>0</v>
      </c>
      <c r="Y24" s="23" t="s">
        <v>39</v>
      </c>
      <c r="Z24" s="201"/>
    </row>
    <row r="25" spans="1:26" s="167" customFormat="1" ht="15" customHeight="1">
      <c r="A25" s="29"/>
      <c r="B25" s="176" t="s">
        <v>15</v>
      </c>
      <c r="C25" s="170">
        <v>1123</v>
      </c>
      <c r="D25" s="170">
        <v>13</v>
      </c>
      <c r="E25" s="170">
        <v>6</v>
      </c>
      <c r="F25" s="170">
        <v>170</v>
      </c>
      <c r="G25" s="170">
        <v>19</v>
      </c>
      <c r="H25" s="170">
        <v>3</v>
      </c>
      <c r="I25" s="170">
        <v>174</v>
      </c>
      <c r="J25" s="170">
        <v>387</v>
      </c>
      <c r="K25" s="170">
        <v>57</v>
      </c>
      <c r="L25" s="170">
        <v>28</v>
      </c>
      <c r="M25" s="170">
        <v>36</v>
      </c>
      <c r="N25" s="170">
        <v>22</v>
      </c>
      <c r="O25" s="170">
        <v>14</v>
      </c>
      <c r="P25" s="170">
        <v>81</v>
      </c>
      <c r="Q25" s="170">
        <v>32</v>
      </c>
      <c r="R25" s="170">
        <v>1</v>
      </c>
      <c r="S25" s="170">
        <v>20</v>
      </c>
      <c r="T25" s="170">
        <v>36</v>
      </c>
      <c r="U25" s="170">
        <v>15</v>
      </c>
      <c r="V25" s="170">
        <v>9</v>
      </c>
      <c r="W25" s="170">
        <v>0</v>
      </c>
      <c r="X25" s="271">
        <v>0</v>
      </c>
      <c r="Y25" s="23" t="s">
        <v>40</v>
      </c>
      <c r="Z25" s="201"/>
    </row>
    <row r="26" spans="1:26" s="167" customFormat="1" ht="15" customHeight="1">
      <c r="A26" s="29"/>
      <c r="B26" s="176" t="s">
        <v>14</v>
      </c>
      <c r="C26" s="170">
        <v>1093</v>
      </c>
      <c r="D26" s="170">
        <v>21</v>
      </c>
      <c r="E26" s="170">
        <v>4</v>
      </c>
      <c r="F26" s="170">
        <v>173</v>
      </c>
      <c r="G26" s="170">
        <v>21</v>
      </c>
      <c r="H26" s="170">
        <v>1</v>
      </c>
      <c r="I26" s="170">
        <v>185</v>
      </c>
      <c r="J26" s="170">
        <v>367</v>
      </c>
      <c r="K26" s="170">
        <v>42</v>
      </c>
      <c r="L26" s="170">
        <v>31</v>
      </c>
      <c r="M26" s="170">
        <v>25</v>
      </c>
      <c r="N26" s="170">
        <v>17</v>
      </c>
      <c r="O26" s="170">
        <v>22</v>
      </c>
      <c r="P26" s="170">
        <v>84</v>
      </c>
      <c r="Q26" s="170">
        <v>45</v>
      </c>
      <c r="R26" s="170">
        <v>3</v>
      </c>
      <c r="S26" s="170">
        <v>12</v>
      </c>
      <c r="T26" s="170">
        <v>27</v>
      </c>
      <c r="U26" s="170">
        <v>6</v>
      </c>
      <c r="V26" s="170">
        <v>7</v>
      </c>
      <c r="W26" s="170">
        <v>0</v>
      </c>
      <c r="X26" s="271">
        <v>0</v>
      </c>
      <c r="Y26" s="23" t="s">
        <v>41</v>
      </c>
      <c r="Z26" s="201"/>
    </row>
    <row r="27" spans="1:26" s="167" customFormat="1" ht="15" customHeight="1">
      <c r="A27" s="29"/>
      <c r="B27" s="176" t="s">
        <v>13</v>
      </c>
      <c r="C27" s="170">
        <v>1184</v>
      </c>
      <c r="D27" s="170">
        <v>18</v>
      </c>
      <c r="E27" s="170">
        <v>5</v>
      </c>
      <c r="F27" s="170">
        <v>160</v>
      </c>
      <c r="G27" s="170">
        <v>13</v>
      </c>
      <c r="H27" s="170">
        <v>0</v>
      </c>
      <c r="I27" s="170">
        <v>228</v>
      </c>
      <c r="J27" s="170">
        <v>414</v>
      </c>
      <c r="K27" s="170">
        <v>36</v>
      </c>
      <c r="L27" s="170">
        <v>51</v>
      </c>
      <c r="M27" s="170">
        <v>27</v>
      </c>
      <c r="N27" s="170">
        <v>17</v>
      </c>
      <c r="O27" s="170">
        <v>14</v>
      </c>
      <c r="P27" s="170">
        <v>86</v>
      </c>
      <c r="Q27" s="170">
        <v>48</v>
      </c>
      <c r="R27" s="170">
        <v>3</v>
      </c>
      <c r="S27" s="170">
        <v>12</v>
      </c>
      <c r="T27" s="170">
        <v>34</v>
      </c>
      <c r="U27" s="170">
        <v>13</v>
      </c>
      <c r="V27" s="170">
        <v>5</v>
      </c>
      <c r="W27" s="170">
        <v>0</v>
      </c>
      <c r="X27" s="271">
        <v>0</v>
      </c>
      <c r="Y27" s="23" t="s">
        <v>42</v>
      </c>
      <c r="Z27" s="201"/>
    </row>
    <row r="28" spans="1:26" s="167" customFormat="1" ht="15" customHeight="1">
      <c r="A28" s="29"/>
      <c r="B28" s="176" t="s">
        <v>12</v>
      </c>
      <c r="C28" s="170">
        <v>1203</v>
      </c>
      <c r="D28" s="170">
        <v>22</v>
      </c>
      <c r="E28" s="170">
        <v>5</v>
      </c>
      <c r="F28" s="170">
        <v>168</v>
      </c>
      <c r="G28" s="170">
        <v>14</v>
      </c>
      <c r="H28" s="170">
        <v>2</v>
      </c>
      <c r="I28" s="170">
        <v>229</v>
      </c>
      <c r="J28" s="170">
        <v>417</v>
      </c>
      <c r="K28" s="170">
        <v>43</v>
      </c>
      <c r="L28" s="170">
        <v>32</v>
      </c>
      <c r="M28" s="170">
        <v>29</v>
      </c>
      <c r="N28" s="170">
        <v>15</v>
      </c>
      <c r="O28" s="170">
        <v>27</v>
      </c>
      <c r="P28" s="170">
        <v>90</v>
      </c>
      <c r="Q28" s="170">
        <v>45</v>
      </c>
      <c r="R28" s="170">
        <v>3</v>
      </c>
      <c r="S28" s="170">
        <v>13</v>
      </c>
      <c r="T28" s="170">
        <v>36</v>
      </c>
      <c r="U28" s="170">
        <v>3</v>
      </c>
      <c r="V28" s="170">
        <v>10</v>
      </c>
      <c r="W28" s="170">
        <v>0</v>
      </c>
      <c r="X28" s="271">
        <v>0</v>
      </c>
      <c r="Y28" s="23" t="s">
        <v>43</v>
      </c>
      <c r="Z28" s="201"/>
    </row>
    <row r="29" spans="1:26" s="167" customFormat="1" ht="15" customHeight="1">
      <c r="A29" s="29"/>
      <c r="B29" s="176" t="s">
        <v>11</v>
      </c>
      <c r="C29" s="170">
        <v>1548</v>
      </c>
      <c r="D29" s="170">
        <v>31</v>
      </c>
      <c r="E29" s="170">
        <v>7</v>
      </c>
      <c r="F29" s="170">
        <v>222</v>
      </c>
      <c r="G29" s="170">
        <v>11</v>
      </c>
      <c r="H29" s="170">
        <v>4</v>
      </c>
      <c r="I29" s="170">
        <v>324</v>
      </c>
      <c r="J29" s="170">
        <v>510</v>
      </c>
      <c r="K29" s="170">
        <v>57</v>
      </c>
      <c r="L29" s="170">
        <v>30</v>
      </c>
      <c r="M29" s="170">
        <v>36</v>
      </c>
      <c r="N29" s="170">
        <v>28</v>
      </c>
      <c r="O29" s="170">
        <v>23</v>
      </c>
      <c r="P29" s="170">
        <v>131</v>
      </c>
      <c r="Q29" s="170">
        <v>33</v>
      </c>
      <c r="R29" s="170">
        <v>2</v>
      </c>
      <c r="S29" s="170">
        <v>34</v>
      </c>
      <c r="T29" s="170">
        <v>38</v>
      </c>
      <c r="U29" s="170">
        <v>16</v>
      </c>
      <c r="V29" s="170">
        <v>11</v>
      </c>
      <c r="W29" s="170">
        <v>0</v>
      </c>
      <c r="X29" s="271">
        <v>0</v>
      </c>
      <c r="Y29" s="23" t="s">
        <v>44</v>
      </c>
      <c r="Z29" s="201"/>
    </row>
    <row r="30" spans="1:26" s="167" customFormat="1" ht="15" customHeight="1">
      <c r="A30" s="29"/>
      <c r="B30" s="176" t="s">
        <v>21</v>
      </c>
      <c r="C30" s="170">
        <v>1038</v>
      </c>
      <c r="D30" s="170">
        <v>20</v>
      </c>
      <c r="E30" s="170">
        <v>4</v>
      </c>
      <c r="F30" s="170">
        <v>145</v>
      </c>
      <c r="G30" s="170">
        <v>7</v>
      </c>
      <c r="H30" s="170">
        <v>1</v>
      </c>
      <c r="I30" s="170">
        <v>256</v>
      </c>
      <c r="J30" s="170">
        <v>339</v>
      </c>
      <c r="K30" s="170">
        <v>52</v>
      </c>
      <c r="L30" s="170">
        <v>22</v>
      </c>
      <c r="M30" s="170">
        <v>17</v>
      </c>
      <c r="N30" s="170">
        <v>11</v>
      </c>
      <c r="O30" s="170">
        <v>10</v>
      </c>
      <c r="P30" s="170">
        <v>62</v>
      </c>
      <c r="Q30" s="170">
        <v>28</v>
      </c>
      <c r="R30" s="170">
        <v>0</v>
      </c>
      <c r="S30" s="170">
        <v>14</v>
      </c>
      <c r="T30" s="170">
        <v>29</v>
      </c>
      <c r="U30" s="170">
        <v>9</v>
      </c>
      <c r="V30" s="170">
        <v>12</v>
      </c>
      <c r="W30" s="170">
        <v>0</v>
      </c>
      <c r="X30" s="271">
        <v>0</v>
      </c>
      <c r="Y30" s="23" t="s">
        <v>45</v>
      </c>
      <c r="Z30" s="201"/>
    </row>
    <row r="31" spans="1:26" s="167" customFormat="1" ht="15" customHeight="1">
      <c r="A31" s="29"/>
      <c r="B31" s="176" t="s">
        <v>20</v>
      </c>
      <c r="C31" s="170">
        <v>1117</v>
      </c>
      <c r="D31" s="170">
        <v>17</v>
      </c>
      <c r="E31" s="170">
        <v>10</v>
      </c>
      <c r="F31" s="170">
        <v>158</v>
      </c>
      <c r="G31" s="170">
        <v>12</v>
      </c>
      <c r="H31" s="170">
        <v>4</v>
      </c>
      <c r="I31" s="170">
        <v>224</v>
      </c>
      <c r="J31" s="170">
        <v>359</v>
      </c>
      <c r="K31" s="170">
        <v>56</v>
      </c>
      <c r="L31" s="170">
        <v>23</v>
      </c>
      <c r="M31" s="170">
        <v>35</v>
      </c>
      <c r="N31" s="170">
        <v>10</v>
      </c>
      <c r="O31" s="170">
        <v>15</v>
      </c>
      <c r="P31" s="170">
        <v>83</v>
      </c>
      <c r="Q31" s="170">
        <v>29</v>
      </c>
      <c r="R31" s="170">
        <v>4</v>
      </c>
      <c r="S31" s="170">
        <v>23</v>
      </c>
      <c r="T31" s="170">
        <v>35</v>
      </c>
      <c r="U31" s="170">
        <v>4</v>
      </c>
      <c r="V31" s="170">
        <v>15</v>
      </c>
      <c r="W31" s="170">
        <v>0</v>
      </c>
      <c r="X31" s="271">
        <v>1</v>
      </c>
      <c r="Y31" s="23" t="s">
        <v>46</v>
      </c>
      <c r="Z31" s="201"/>
    </row>
    <row r="32" spans="1:26" s="167" customFormat="1" ht="15" customHeight="1">
      <c r="A32" s="29"/>
      <c r="B32" s="176" t="s">
        <v>19</v>
      </c>
      <c r="C32" s="170">
        <v>1022</v>
      </c>
      <c r="D32" s="170">
        <v>26</v>
      </c>
      <c r="E32" s="170">
        <v>11</v>
      </c>
      <c r="F32" s="170">
        <v>156</v>
      </c>
      <c r="G32" s="170">
        <v>6</v>
      </c>
      <c r="H32" s="170">
        <v>2</v>
      </c>
      <c r="I32" s="170">
        <v>181</v>
      </c>
      <c r="J32" s="170">
        <v>340</v>
      </c>
      <c r="K32" s="170">
        <v>48</v>
      </c>
      <c r="L32" s="170">
        <v>41</v>
      </c>
      <c r="M32" s="170">
        <v>38</v>
      </c>
      <c r="N32" s="170">
        <v>16</v>
      </c>
      <c r="O32" s="170">
        <v>8</v>
      </c>
      <c r="P32" s="170">
        <v>52</v>
      </c>
      <c r="Q32" s="170">
        <v>26</v>
      </c>
      <c r="R32" s="170">
        <v>2</v>
      </c>
      <c r="S32" s="170">
        <v>21</v>
      </c>
      <c r="T32" s="170">
        <v>34</v>
      </c>
      <c r="U32" s="170">
        <v>3</v>
      </c>
      <c r="V32" s="170">
        <v>11</v>
      </c>
      <c r="W32" s="170">
        <v>0</v>
      </c>
      <c r="X32" s="271">
        <v>0</v>
      </c>
      <c r="Y32" s="23" t="s">
        <v>47</v>
      </c>
      <c r="Z32" s="201"/>
    </row>
    <row r="33" spans="1:26" s="167" customFormat="1" ht="15" customHeight="1">
      <c r="A33" s="29"/>
      <c r="B33" s="176" t="s">
        <v>18</v>
      </c>
      <c r="C33" s="170">
        <v>1163</v>
      </c>
      <c r="D33" s="170">
        <v>25</v>
      </c>
      <c r="E33" s="170">
        <v>9</v>
      </c>
      <c r="F33" s="170">
        <v>154</v>
      </c>
      <c r="G33" s="170">
        <v>2</v>
      </c>
      <c r="H33" s="170">
        <v>2</v>
      </c>
      <c r="I33" s="170">
        <v>230</v>
      </c>
      <c r="J33" s="170">
        <v>389</v>
      </c>
      <c r="K33" s="170">
        <v>53</v>
      </c>
      <c r="L33" s="170">
        <v>37</v>
      </c>
      <c r="M33" s="170">
        <v>34</v>
      </c>
      <c r="N33" s="170">
        <v>11</v>
      </c>
      <c r="O33" s="170">
        <v>20</v>
      </c>
      <c r="P33" s="170">
        <v>86</v>
      </c>
      <c r="Q33" s="170">
        <v>35</v>
      </c>
      <c r="R33" s="170">
        <v>4</v>
      </c>
      <c r="S33" s="170">
        <v>16</v>
      </c>
      <c r="T33" s="170">
        <v>43</v>
      </c>
      <c r="U33" s="170">
        <v>2</v>
      </c>
      <c r="V33" s="170">
        <v>11</v>
      </c>
      <c r="W33" s="170">
        <v>0</v>
      </c>
      <c r="X33" s="271">
        <v>0</v>
      </c>
      <c r="Y33" s="23" t="s">
        <v>48</v>
      </c>
      <c r="Z33" s="201"/>
    </row>
    <row r="34" spans="1:26" s="167" customFormat="1" ht="15" customHeight="1">
      <c r="A34" s="29"/>
      <c r="B34" s="176" t="s">
        <v>17</v>
      </c>
      <c r="C34" s="170">
        <v>2610</v>
      </c>
      <c r="D34" s="170">
        <v>26</v>
      </c>
      <c r="E34" s="170">
        <v>19</v>
      </c>
      <c r="F34" s="170">
        <v>375</v>
      </c>
      <c r="G34" s="170">
        <v>39</v>
      </c>
      <c r="H34" s="170">
        <v>2</v>
      </c>
      <c r="I34" s="170">
        <v>476</v>
      </c>
      <c r="J34" s="170">
        <v>931</v>
      </c>
      <c r="K34" s="170">
        <v>113</v>
      </c>
      <c r="L34" s="170">
        <v>102</v>
      </c>
      <c r="M34" s="170">
        <v>59</v>
      </c>
      <c r="N34" s="170">
        <v>39</v>
      </c>
      <c r="O34" s="170">
        <v>42</v>
      </c>
      <c r="P34" s="170">
        <v>175</v>
      </c>
      <c r="Q34" s="170">
        <v>61</v>
      </c>
      <c r="R34" s="170">
        <v>4</v>
      </c>
      <c r="S34" s="170">
        <v>27</v>
      </c>
      <c r="T34" s="170">
        <v>87</v>
      </c>
      <c r="U34" s="170">
        <v>9</v>
      </c>
      <c r="V34" s="170">
        <v>24</v>
      </c>
      <c r="W34" s="170">
        <v>0</v>
      </c>
      <c r="X34" s="271">
        <v>0</v>
      </c>
      <c r="Y34" s="23" t="s">
        <v>49</v>
      </c>
      <c r="Z34" s="201"/>
    </row>
    <row r="35" spans="1:26" s="167" customFormat="1" ht="15" customHeight="1">
      <c r="A35" s="29"/>
      <c r="B35" s="176"/>
      <c r="C35" s="170"/>
      <c r="D35" s="170"/>
      <c r="E35" s="170"/>
      <c r="F35" s="170"/>
      <c r="G35" s="170"/>
      <c r="H35" s="170"/>
      <c r="I35" s="170"/>
      <c r="J35" s="170"/>
      <c r="K35" s="170"/>
      <c r="L35" s="170"/>
      <c r="M35" s="170"/>
      <c r="N35" s="170"/>
      <c r="O35" s="170"/>
      <c r="P35" s="170"/>
      <c r="Q35" s="170"/>
      <c r="R35" s="170"/>
      <c r="S35" s="170"/>
      <c r="T35" s="170"/>
      <c r="U35" s="170"/>
      <c r="V35" s="170"/>
      <c r="W35" s="170"/>
      <c r="X35" s="271"/>
      <c r="Y35" s="23"/>
      <c r="Z35" s="201"/>
    </row>
    <row r="36" spans="1:26" s="167" customFormat="1" ht="15" customHeight="1">
      <c r="A36" s="29">
        <v>2014</v>
      </c>
      <c r="B36" s="176" t="s">
        <v>29</v>
      </c>
      <c r="C36" s="170">
        <v>2892</v>
      </c>
      <c r="D36" s="170">
        <v>34</v>
      </c>
      <c r="E36" s="170">
        <v>20</v>
      </c>
      <c r="F36" s="170">
        <v>440</v>
      </c>
      <c r="G36" s="170">
        <v>25</v>
      </c>
      <c r="H36" s="170">
        <v>4</v>
      </c>
      <c r="I36" s="170">
        <v>591</v>
      </c>
      <c r="J36" s="170">
        <v>980</v>
      </c>
      <c r="K36" s="170">
        <v>135</v>
      </c>
      <c r="L36" s="170">
        <v>83</v>
      </c>
      <c r="M36" s="170">
        <v>66</v>
      </c>
      <c r="N36" s="170">
        <v>43</v>
      </c>
      <c r="O36" s="170">
        <v>44</v>
      </c>
      <c r="P36" s="170">
        <v>189</v>
      </c>
      <c r="Q36" s="170">
        <v>74</v>
      </c>
      <c r="R36" s="170">
        <v>9</v>
      </c>
      <c r="S36" s="170">
        <v>29</v>
      </c>
      <c r="T36" s="170">
        <v>73</v>
      </c>
      <c r="U36" s="170">
        <v>17</v>
      </c>
      <c r="V36" s="170">
        <v>36</v>
      </c>
      <c r="W36" s="170">
        <v>0</v>
      </c>
      <c r="X36" s="271">
        <v>0</v>
      </c>
      <c r="Y36" s="23" t="s">
        <v>38</v>
      </c>
      <c r="Z36" s="171">
        <v>2014</v>
      </c>
    </row>
    <row r="37" spans="1:26" s="167" customFormat="1" ht="15" customHeight="1">
      <c r="A37" s="29"/>
      <c r="B37" s="176" t="s">
        <v>16</v>
      </c>
      <c r="C37" s="170">
        <v>1181</v>
      </c>
      <c r="D37" s="170">
        <v>18</v>
      </c>
      <c r="E37" s="170">
        <v>7</v>
      </c>
      <c r="F37" s="170">
        <v>172</v>
      </c>
      <c r="G37" s="170">
        <v>7</v>
      </c>
      <c r="H37" s="170">
        <v>1</v>
      </c>
      <c r="I37" s="170">
        <v>215</v>
      </c>
      <c r="J37" s="170">
        <v>436</v>
      </c>
      <c r="K37" s="170">
        <v>55</v>
      </c>
      <c r="L37" s="170">
        <v>25</v>
      </c>
      <c r="M37" s="170">
        <v>34</v>
      </c>
      <c r="N37" s="170">
        <v>18</v>
      </c>
      <c r="O37" s="170">
        <v>17</v>
      </c>
      <c r="P37" s="170">
        <v>73</v>
      </c>
      <c r="Q37" s="170">
        <v>27</v>
      </c>
      <c r="R37" s="170">
        <v>5</v>
      </c>
      <c r="S37" s="170">
        <v>21</v>
      </c>
      <c r="T37" s="170">
        <v>34</v>
      </c>
      <c r="U37" s="170">
        <v>7</v>
      </c>
      <c r="V37" s="170">
        <v>9</v>
      </c>
      <c r="W37" s="170">
        <v>0</v>
      </c>
      <c r="X37" s="271">
        <v>0</v>
      </c>
      <c r="Y37" s="23" t="s">
        <v>39</v>
      </c>
      <c r="Z37" s="201"/>
    </row>
    <row r="38" spans="1:26" s="167" customFormat="1" ht="15" customHeight="1">
      <c r="A38" s="29"/>
      <c r="B38" s="176" t="s">
        <v>15</v>
      </c>
      <c r="C38" s="170">
        <v>1073</v>
      </c>
      <c r="D38" s="170">
        <v>26</v>
      </c>
      <c r="E38" s="170">
        <v>8</v>
      </c>
      <c r="F38" s="170">
        <v>147</v>
      </c>
      <c r="G38" s="170">
        <v>4</v>
      </c>
      <c r="H38" s="170">
        <v>1</v>
      </c>
      <c r="I38" s="170">
        <v>170</v>
      </c>
      <c r="J38" s="170">
        <v>405</v>
      </c>
      <c r="K38" s="170">
        <v>60</v>
      </c>
      <c r="L38" s="170">
        <v>26</v>
      </c>
      <c r="M38" s="170">
        <v>21</v>
      </c>
      <c r="N38" s="170">
        <v>17</v>
      </c>
      <c r="O38" s="170">
        <v>14</v>
      </c>
      <c r="P38" s="170">
        <v>67</v>
      </c>
      <c r="Q38" s="170">
        <v>31</v>
      </c>
      <c r="R38" s="170">
        <v>3</v>
      </c>
      <c r="S38" s="170">
        <v>17</v>
      </c>
      <c r="T38" s="170">
        <v>39</v>
      </c>
      <c r="U38" s="170">
        <v>3</v>
      </c>
      <c r="V38" s="170">
        <v>14</v>
      </c>
      <c r="W38" s="170">
        <v>0</v>
      </c>
      <c r="X38" s="271">
        <v>0</v>
      </c>
      <c r="Y38" s="23" t="s">
        <v>40</v>
      </c>
      <c r="Z38" s="201"/>
    </row>
    <row r="39" spans="1:26" s="167" customFormat="1" ht="15" customHeight="1">
      <c r="A39" s="29"/>
      <c r="B39" s="176" t="s">
        <v>14</v>
      </c>
      <c r="C39" s="170">
        <v>937</v>
      </c>
      <c r="D39" s="170">
        <v>18</v>
      </c>
      <c r="E39" s="170">
        <v>3</v>
      </c>
      <c r="F39" s="170">
        <v>147</v>
      </c>
      <c r="G39" s="170">
        <v>9</v>
      </c>
      <c r="H39" s="170">
        <v>2</v>
      </c>
      <c r="I39" s="170">
        <v>190</v>
      </c>
      <c r="J39" s="170">
        <v>323</v>
      </c>
      <c r="K39" s="170">
        <v>51</v>
      </c>
      <c r="L39" s="170">
        <v>29</v>
      </c>
      <c r="M39" s="170">
        <v>19</v>
      </c>
      <c r="N39" s="170">
        <v>13</v>
      </c>
      <c r="O39" s="170">
        <v>12</v>
      </c>
      <c r="P39" s="170">
        <v>46</v>
      </c>
      <c r="Q39" s="170">
        <v>23</v>
      </c>
      <c r="R39" s="170">
        <v>3</v>
      </c>
      <c r="S39" s="170">
        <v>10</v>
      </c>
      <c r="T39" s="170">
        <v>31</v>
      </c>
      <c r="U39" s="170">
        <v>3</v>
      </c>
      <c r="V39" s="170">
        <v>5</v>
      </c>
      <c r="W39" s="170">
        <v>0</v>
      </c>
      <c r="X39" s="271">
        <v>0</v>
      </c>
      <c r="Y39" s="23" t="s">
        <v>41</v>
      </c>
      <c r="Z39" s="201"/>
    </row>
    <row r="40" spans="1:26" s="167" customFormat="1" ht="15" customHeight="1">
      <c r="A40" s="29"/>
      <c r="B40" s="176" t="s">
        <v>13</v>
      </c>
      <c r="C40" s="170">
        <v>968</v>
      </c>
      <c r="D40" s="170">
        <v>8</v>
      </c>
      <c r="E40" s="170">
        <v>8</v>
      </c>
      <c r="F40" s="170">
        <v>154</v>
      </c>
      <c r="G40" s="170">
        <v>10</v>
      </c>
      <c r="H40" s="170">
        <v>2</v>
      </c>
      <c r="I40" s="170">
        <v>177</v>
      </c>
      <c r="J40" s="170">
        <v>342</v>
      </c>
      <c r="K40" s="170">
        <v>48</v>
      </c>
      <c r="L40" s="170">
        <v>27</v>
      </c>
      <c r="M40" s="170">
        <v>18</v>
      </c>
      <c r="N40" s="170">
        <v>17</v>
      </c>
      <c r="O40" s="170">
        <v>16</v>
      </c>
      <c r="P40" s="170">
        <v>63</v>
      </c>
      <c r="Q40" s="170">
        <v>32</v>
      </c>
      <c r="R40" s="170">
        <v>3</v>
      </c>
      <c r="S40" s="170">
        <v>15</v>
      </c>
      <c r="T40" s="170">
        <v>18</v>
      </c>
      <c r="U40" s="170">
        <v>4</v>
      </c>
      <c r="V40" s="170">
        <v>6</v>
      </c>
      <c r="W40" s="170">
        <v>0</v>
      </c>
      <c r="X40" s="271">
        <v>0</v>
      </c>
      <c r="Y40" s="23" t="s">
        <v>42</v>
      </c>
      <c r="Z40" s="201"/>
    </row>
    <row r="41" spans="1:26" s="167" customFormat="1" ht="15" customHeight="1">
      <c r="A41" s="29"/>
      <c r="B41" s="176" t="s">
        <v>12</v>
      </c>
      <c r="C41" s="170">
        <v>1120</v>
      </c>
      <c r="D41" s="170">
        <v>27</v>
      </c>
      <c r="E41" s="170">
        <v>5</v>
      </c>
      <c r="F41" s="170">
        <v>167</v>
      </c>
      <c r="G41" s="170">
        <v>14</v>
      </c>
      <c r="H41" s="170">
        <v>0</v>
      </c>
      <c r="I41" s="170">
        <v>251</v>
      </c>
      <c r="J41" s="170">
        <v>374</v>
      </c>
      <c r="K41" s="170">
        <v>51</v>
      </c>
      <c r="L41" s="170">
        <v>29</v>
      </c>
      <c r="M41" s="170">
        <v>25</v>
      </c>
      <c r="N41" s="170">
        <v>8</v>
      </c>
      <c r="O41" s="170">
        <v>13</v>
      </c>
      <c r="P41" s="170">
        <v>64</v>
      </c>
      <c r="Q41" s="170">
        <v>38</v>
      </c>
      <c r="R41" s="170">
        <v>1</v>
      </c>
      <c r="S41" s="170">
        <v>17</v>
      </c>
      <c r="T41" s="170">
        <v>25</v>
      </c>
      <c r="U41" s="170">
        <v>4</v>
      </c>
      <c r="V41" s="170">
        <v>6</v>
      </c>
      <c r="W41" s="170">
        <v>0</v>
      </c>
      <c r="X41" s="271">
        <v>1</v>
      </c>
      <c r="Y41" s="23" t="s">
        <v>43</v>
      </c>
      <c r="Z41" s="201"/>
    </row>
    <row r="42" spans="1:26" s="167" customFormat="1" ht="15" customHeight="1">
      <c r="A42" s="29"/>
      <c r="B42" s="176" t="s">
        <v>11</v>
      </c>
      <c r="C42" s="170">
        <v>1136</v>
      </c>
      <c r="D42" s="170">
        <v>13</v>
      </c>
      <c r="E42" s="170">
        <v>2</v>
      </c>
      <c r="F42" s="170">
        <v>149</v>
      </c>
      <c r="G42" s="170">
        <v>3</v>
      </c>
      <c r="H42" s="170">
        <v>1</v>
      </c>
      <c r="I42" s="170">
        <v>318</v>
      </c>
      <c r="J42" s="170">
        <v>347</v>
      </c>
      <c r="K42" s="170">
        <v>50</v>
      </c>
      <c r="L42" s="170">
        <v>30</v>
      </c>
      <c r="M42" s="170">
        <v>23</v>
      </c>
      <c r="N42" s="170">
        <v>14</v>
      </c>
      <c r="O42" s="170">
        <v>18</v>
      </c>
      <c r="P42" s="170">
        <v>78</v>
      </c>
      <c r="Q42" s="170">
        <v>28</v>
      </c>
      <c r="R42" s="170">
        <v>2</v>
      </c>
      <c r="S42" s="170">
        <v>16</v>
      </c>
      <c r="T42" s="170">
        <v>27</v>
      </c>
      <c r="U42" s="170">
        <v>7</v>
      </c>
      <c r="V42" s="170">
        <v>10</v>
      </c>
      <c r="W42" s="170">
        <v>0</v>
      </c>
      <c r="X42" s="271">
        <v>0</v>
      </c>
      <c r="Y42" s="23" t="s">
        <v>44</v>
      </c>
      <c r="Z42" s="201"/>
    </row>
    <row r="43" spans="1:26" s="167" customFormat="1" ht="15" customHeight="1">
      <c r="A43" s="29"/>
      <c r="B43" s="176" t="s">
        <v>21</v>
      </c>
      <c r="C43" s="170">
        <v>874</v>
      </c>
      <c r="D43" s="170">
        <v>17</v>
      </c>
      <c r="E43" s="170">
        <v>4</v>
      </c>
      <c r="F43" s="170">
        <v>111</v>
      </c>
      <c r="G43" s="170">
        <v>11</v>
      </c>
      <c r="H43" s="170">
        <v>2</v>
      </c>
      <c r="I43" s="170">
        <v>211</v>
      </c>
      <c r="J43" s="170">
        <v>272</v>
      </c>
      <c r="K43" s="170">
        <v>33</v>
      </c>
      <c r="L43" s="170">
        <v>37</v>
      </c>
      <c r="M43" s="170">
        <v>21</v>
      </c>
      <c r="N43" s="170">
        <v>6</v>
      </c>
      <c r="O43" s="170">
        <v>10</v>
      </c>
      <c r="P43" s="170">
        <v>59</v>
      </c>
      <c r="Q43" s="170">
        <v>29</v>
      </c>
      <c r="R43" s="170">
        <v>2</v>
      </c>
      <c r="S43" s="170">
        <v>17</v>
      </c>
      <c r="T43" s="170">
        <v>19</v>
      </c>
      <c r="U43" s="170">
        <v>7</v>
      </c>
      <c r="V43" s="170">
        <v>6</v>
      </c>
      <c r="W43" s="170">
        <v>0</v>
      </c>
      <c r="X43" s="271">
        <v>0</v>
      </c>
      <c r="Y43" s="23" t="s">
        <v>45</v>
      </c>
      <c r="Z43" s="201"/>
    </row>
    <row r="44" spans="1:26" s="167" customFormat="1" ht="15" customHeight="1">
      <c r="A44" s="29"/>
      <c r="B44" s="176" t="s">
        <v>20</v>
      </c>
      <c r="C44" s="170">
        <v>995</v>
      </c>
      <c r="D44" s="170">
        <v>25</v>
      </c>
      <c r="E44" s="170">
        <v>6</v>
      </c>
      <c r="F44" s="170">
        <v>139</v>
      </c>
      <c r="G44" s="170">
        <v>7</v>
      </c>
      <c r="H44" s="170">
        <v>3</v>
      </c>
      <c r="I44" s="170">
        <v>190</v>
      </c>
      <c r="J44" s="170">
        <v>321</v>
      </c>
      <c r="K44" s="170">
        <v>44</v>
      </c>
      <c r="L44" s="170">
        <v>33</v>
      </c>
      <c r="M44" s="170">
        <v>27</v>
      </c>
      <c r="N44" s="170">
        <v>16</v>
      </c>
      <c r="O44" s="170">
        <v>20</v>
      </c>
      <c r="P44" s="170">
        <v>74</v>
      </c>
      <c r="Q44" s="170">
        <v>30</v>
      </c>
      <c r="R44" s="170">
        <v>1</v>
      </c>
      <c r="S44" s="170">
        <v>15</v>
      </c>
      <c r="T44" s="170">
        <v>28</v>
      </c>
      <c r="U44" s="170">
        <v>9</v>
      </c>
      <c r="V44" s="170">
        <v>7</v>
      </c>
      <c r="W44" s="170">
        <v>0</v>
      </c>
      <c r="X44" s="271">
        <v>0</v>
      </c>
      <c r="Y44" s="23" t="s">
        <v>46</v>
      </c>
      <c r="Z44" s="201"/>
    </row>
    <row r="45" spans="1:26" s="167" customFormat="1" ht="15" customHeight="1">
      <c r="A45" s="29"/>
      <c r="B45" s="176" t="s">
        <v>19</v>
      </c>
      <c r="C45" s="170">
        <v>1002</v>
      </c>
      <c r="D45" s="170">
        <v>17</v>
      </c>
      <c r="E45" s="170">
        <v>3</v>
      </c>
      <c r="F45" s="170">
        <v>142</v>
      </c>
      <c r="G45" s="170">
        <v>9</v>
      </c>
      <c r="H45" s="170">
        <v>2</v>
      </c>
      <c r="I45" s="170">
        <v>187</v>
      </c>
      <c r="J45" s="170">
        <v>315</v>
      </c>
      <c r="K45" s="170">
        <v>47</v>
      </c>
      <c r="L45" s="170">
        <v>42</v>
      </c>
      <c r="M45" s="170">
        <v>33</v>
      </c>
      <c r="N45" s="170">
        <v>11</v>
      </c>
      <c r="O45" s="170">
        <v>21</v>
      </c>
      <c r="P45" s="170">
        <v>70</v>
      </c>
      <c r="Q45" s="170">
        <v>32</v>
      </c>
      <c r="R45" s="170">
        <v>2</v>
      </c>
      <c r="S45" s="170">
        <v>22</v>
      </c>
      <c r="T45" s="170">
        <v>27</v>
      </c>
      <c r="U45" s="170">
        <v>7</v>
      </c>
      <c r="V45" s="170">
        <v>13</v>
      </c>
      <c r="W45" s="170">
        <v>0</v>
      </c>
      <c r="X45" s="271">
        <v>0</v>
      </c>
      <c r="Y45" s="23" t="s">
        <v>47</v>
      </c>
      <c r="Z45" s="201"/>
    </row>
    <row r="46" spans="1:26" s="167" customFormat="1" ht="15" customHeight="1">
      <c r="A46" s="29"/>
      <c r="B46" s="176" t="s">
        <v>18</v>
      </c>
      <c r="C46" s="170">
        <v>1083</v>
      </c>
      <c r="D46" s="170">
        <v>21</v>
      </c>
      <c r="E46" s="170">
        <v>4</v>
      </c>
      <c r="F46" s="170">
        <v>157</v>
      </c>
      <c r="G46" s="170">
        <v>18</v>
      </c>
      <c r="H46" s="170">
        <v>1</v>
      </c>
      <c r="I46" s="170">
        <v>216</v>
      </c>
      <c r="J46" s="170">
        <v>355</v>
      </c>
      <c r="K46" s="170">
        <v>63</v>
      </c>
      <c r="L46" s="170">
        <v>38</v>
      </c>
      <c r="M46" s="170">
        <v>20</v>
      </c>
      <c r="N46" s="170">
        <v>13</v>
      </c>
      <c r="O46" s="170">
        <v>13</v>
      </c>
      <c r="P46" s="170">
        <v>64</v>
      </c>
      <c r="Q46" s="170">
        <v>38</v>
      </c>
      <c r="R46" s="170">
        <v>4</v>
      </c>
      <c r="S46" s="170">
        <v>13</v>
      </c>
      <c r="T46" s="170">
        <v>24</v>
      </c>
      <c r="U46" s="170">
        <v>4</v>
      </c>
      <c r="V46" s="170">
        <v>17</v>
      </c>
      <c r="W46" s="170">
        <v>0</v>
      </c>
      <c r="X46" s="271">
        <v>0</v>
      </c>
      <c r="Y46" s="23" t="s">
        <v>48</v>
      </c>
      <c r="Z46" s="201"/>
    </row>
    <row r="47" spans="1:26" s="167" customFormat="1" ht="15" customHeight="1">
      <c r="A47" s="29"/>
      <c r="B47" s="176" t="s">
        <v>17</v>
      </c>
      <c r="C47" s="170">
        <v>2561</v>
      </c>
      <c r="D47" s="170">
        <v>52</v>
      </c>
      <c r="E47" s="170">
        <v>17</v>
      </c>
      <c r="F47" s="170">
        <v>384</v>
      </c>
      <c r="G47" s="170">
        <v>20</v>
      </c>
      <c r="H47" s="170">
        <v>2</v>
      </c>
      <c r="I47" s="170">
        <v>455</v>
      </c>
      <c r="J47" s="170">
        <v>849</v>
      </c>
      <c r="K47" s="170">
        <v>117</v>
      </c>
      <c r="L47" s="170">
        <v>88</v>
      </c>
      <c r="M47" s="170">
        <v>71</v>
      </c>
      <c r="N47" s="170">
        <v>44</v>
      </c>
      <c r="O47" s="170">
        <v>37</v>
      </c>
      <c r="P47" s="170">
        <v>201</v>
      </c>
      <c r="Q47" s="170">
        <v>74</v>
      </c>
      <c r="R47" s="170">
        <v>1</v>
      </c>
      <c r="S47" s="170">
        <v>35</v>
      </c>
      <c r="T47" s="170">
        <v>70</v>
      </c>
      <c r="U47" s="170">
        <v>23</v>
      </c>
      <c r="V47" s="170">
        <v>21</v>
      </c>
      <c r="W47" s="170">
        <v>0</v>
      </c>
      <c r="X47" s="271">
        <v>0</v>
      </c>
      <c r="Y47" s="23" t="s">
        <v>49</v>
      </c>
      <c r="Z47" s="201"/>
    </row>
    <row r="48" spans="1:26" s="167" customFormat="1" ht="15" customHeight="1">
      <c r="A48" s="29"/>
      <c r="B48" s="176"/>
      <c r="C48" s="170"/>
      <c r="D48" s="170"/>
      <c r="E48" s="170"/>
      <c r="F48" s="170"/>
      <c r="G48" s="170"/>
      <c r="H48" s="170"/>
      <c r="I48" s="170"/>
      <c r="J48" s="170"/>
      <c r="K48" s="170"/>
      <c r="L48" s="170"/>
      <c r="M48" s="170"/>
      <c r="N48" s="170"/>
      <c r="O48" s="170"/>
      <c r="P48" s="170"/>
      <c r="Q48" s="170"/>
      <c r="R48" s="170"/>
      <c r="S48" s="170"/>
      <c r="T48" s="170"/>
      <c r="U48" s="170"/>
      <c r="V48" s="170"/>
      <c r="W48" s="170"/>
      <c r="X48" s="271"/>
      <c r="Y48" s="23"/>
      <c r="Z48" s="201"/>
    </row>
    <row r="49" spans="1:26" s="167" customFormat="1" ht="15" customHeight="1">
      <c r="A49" s="29">
        <v>2015</v>
      </c>
      <c r="B49" s="176" t="s">
        <v>29</v>
      </c>
      <c r="C49" s="170">
        <v>2734</v>
      </c>
      <c r="D49" s="170">
        <v>40</v>
      </c>
      <c r="E49" s="170">
        <v>15</v>
      </c>
      <c r="F49" s="170">
        <v>376</v>
      </c>
      <c r="G49" s="170">
        <v>16</v>
      </c>
      <c r="H49" s="170">
        <v>7</v>
      </c>
      <c r="I49" s="170">
        <v>494</v>
      </c>
      <c r="J49" s="170">
        <v>972</v>
      </c>
      <c r="K49" s="170">
        <v>124</v>
      </c>
      <c r="L49" s="170">
        <v>87</v>
      </c>
      <c r="M49" s="170">
        <v>68</v>
      </c>
      <c r="N49" s="170">
        <v>43</v>
      </c>
      <c r="O49" s="170">
        <v>38</v>
      </c>
      <c r="P49" s="170">
        <v>196</v>
      </c>
      <c r="Q49" s="170">
        <v>76</v>
      </c>
      <c r="R49" s="170">
        <v>12</v>
      </c>
      <c r="S49" s="170">
        <v>39</v>
      </c>
      <c r="T49" s="170">
        <v>85</v>
      </c>
      <c r="U49" s="170">
        <v>21</v>
      </c>
      <c r="V49" s="170">
        <v>25</v>
      </c>
      <c r="W49" s="170">
        <v>0</v>
      </c>
      <c r="X49" s="271">
        <v>0</v>
      </c>
      <c r="Y49" s="23" t="s">
        <v>38</v>
      </c>
      <c r="Z49" s="171">
        <v>2015</v>
      </c>
    </row>
    <row r="50" spans="1:26" s="167" customFormat="1" ht="15" customHeight="1">
      <c r="A50" s="29"/>
      <c r="B50" s="176" t="s">
        <v>16</v>
      </c>
      <c r="C50" s="170">
        <v>1091</v>
      </c>
      <c r="D50" s="170">
        <v>10</v>
      </c>
      <c r="E50" s="170">
        <v>8</v>
      </c>
      <c r="F50" s="170">
        <v>163</v>
      </c>
      <c r="G50" s="170">
        <v>7</v>
      </c>
      <c r="H50" s="170">
        <v>2</v>
      </c>
      <c r="I50" s="170">
        <v>202</v>
      </c>
      <c r="J50" s="170">
        <v>382</v>
      </c>
      <c r="K50" s="170">
        <v>51</v>
      </c>
      <c r="L50" s="170">
        <v>49</v>
      </c>
      <c r="M50" s="170">
        <v>20</v>
      </c>
      <c r="N50" s="170">
        <v>14</v>
      </c>
      <c r="O50" s="170">
        <v>15</v>
      </c>
      <c r="P50" s="170">
        <v>72</v>
      </c>
      <c r="Q50" s="170">
        <v>33</v>
      </c>
      <c r="R50" s="170">
        <v>1</v>
      </c>
      <c r="S50" s="170">
        <v>20</v>
      </c>
      <c r="T50" s="170">
        <v>32</v>
      </c>
      <c r="U50" s="170">
        <v>5</v>
      </c>
      <c r="V50" s="170">
        <v>5</v>
      </c>
      <c r="W50" s="170">
        <v>0</v>
      </c>
      <c r="X50" s="271">
        <v>0</v>
      </c>
      <c r="Y50" s="23" t="s">
        <v>39</v>
      </c>
      <c r="Z50" s="201"/>
    </row>
    <row r="51" spans="1:26" s="167" customFormat="1" ht="15" customHeight="1">
      <c r="A51" s="29"/>
      <c r="B51" s="176" t="s">
        <v>15</v>
      </c>
      <c r="C51" s="170">
        <v>1000</v>
      </c>
      <c r="D51" s="170">
        <v>20</v>
      </c>
      <c r="E51" s="170">
        <v>2</v>
      </c>
      <c r="F51" s="170">
        <v>146</v>
      </c>
      <c r="G51" s="170">
        <v>8</v>
      </c>
      <c r="H51" s="170">
        <v>2</v>
      </c>
      <c r="I51" s="170">
        <v>176</v>
      </c>
      <c r="J51" s="170">
        <v>352</v>
      </c>
      <c r="K51" s="170">
        <v>53</v>
      </c>
      <c r="L51" s="170">
        <v>27</v>
      </c>
      <c r="M51" s="170">
        <v>23</v>
      </c>
      <c r="N51" s="170">
        <v>14</v>
      </c>
      <c r="O51" s="170">
        <v>16</v>
      </c>
      <c r="P51" s="170">
        <v>70</v>
      </c>
      <c r="Q51" s="170">
        <v>31</v>
      </c>
      <c r="R51" s="170">
        <v>1</v>
      </c>
      <c r="S51" s="170">
        <v>12</v>
      </c>
      <c r="T51" s="170">
        <v>32</v>
      </c>
      <c r="U51" s="170">
        <v>4</v>
      </c>
      <c r="V51" s="170">
        <v>11</v>
      </c>
      <c r="W51" s="170">
        <v>0</v>
      </c>
      <c r="X51" s="271">
        <v>0</v>
      </c>
      <c r="Y51" s="23" t="s">
        <v>40</v>
      </c>
      <c r="Z51" s="201"/>
    </row>
    <row r="52" spans="1:26" s="167" customFormat="1" ht="15" customHeight="1">
      <c r="A52" s="29"/>
      <c r="B52" s="176" t="s">
        <v>14</v>
      </c>
      <c r="C52" s="170">
        <v>992</v>
      </c>
      <c r="D52" s="170">
        <v>14</v>
      </c>
      <c r="E52" s="170">
        <v>9</v>
      </c>
      <c r="F52" s="170">
        <v>128</v>
      </c>
      <c r="G52" s="170">
        <v>17</v>
      </c>
      <c r="H52" s="170">
        <v>1</v>
      </c>
      <c r="I52" s="170">
        <v>207</v>
      </c>
      <c r="J52" s="170">
        <v>309</v>
      </c>
      <c r="K52" s="170">
        <v>54</v>
      </c>
      <c r="L52" s="170">
        <v>26</v>
      </c>
      <c r="M52" s="170">
        <v>30</v>
      </c>
      <c r="N52" s="170">
        <v>13</v>
      </c>
      <c r="O52" s="170">
        <v>19</v>
      </c>
      <c r="P52" s="170">
        <v>71</v>
      </c>
      <c r="Q52" s="170">
        <v>41</v>
      </c>
      <c r="R52" s="170">
        <v>1</v>
      </c>
      <c r="S52" s="170">
        <v>12</v>
      </c>
      <c r="T52" s="170">
        <v>27</v>
      </c>
      <c r="U52" s="170">
        <v>5</v>
      </c>
      <c r="V52" s="170">
        <v>8</v>
      </c>
      <c r="W52" s="170">
        <v>0</v>
      </c>
      <c r="X52" s="271">
        <v>0</v>
      </c>
      <c r="Y52" s="23" t="s">
        <v>41</v>
      </c>
      <c r="Z52" s="201"/>
    </row>
    <row r="53" spans="1:26" s="167" customFormat="1" ht="15" customHeight="1">
      <c r="A53" s="29"/>
      <c r="B53" s="176" t="s">
        <v>13</v>
      </c>
      <c r="C53" s="170">
        <v>712</v>
      </c>
      <c r="D53" s="170">
        <v>15</v>
      </c>
      <c r="E53" s="170">
        <v>1</v>
      </c>
      <c r="F53" s="170">
        <v>90</v>
      </c>
      <c r="G53" s="170">
        <v>6</v>
      </c>
      <c r="H53" s="170">
        <v>1</v>
      </c>
      <c r="I53" s="170">
        <v>159</v>
      </c>
      <c r="J53" s="170">
        <v>232</v>
      </c>
      <c r="K53" s="170">
        <v>25</v>
      </c>
      <c r="L53" s="170">
        <v>22</v>
      </c>
      <c r="M53" s="170">
        <v>17</v>
      </c>
      <c r="N53" s="170">
        <v>9</v>
      </c>
      <c r="O53" s="170">
        <v>12</v>
      </c>
      <c r="P53" s="170">
        <v>42</v>
      </c>
      <c r="Q53" s="170">
        <v>25</v>
      </c>
      <c r="R53" s="170">
        <v>0</v>
      </c>
      <c r="S53" s="170">
        <v>11</v>
      </c>
      <c r="T53" s="170">
        <v>30</v>
      </c>
      <c r="U53" s="170">
        <v>5</v>
      </c>
      <c r="V53" s="170">
        <v>10</v>
      </c>
      <c r="W53" s="170">
        <v>0</v>
      </c>
      <c r="X53" s="271">
        <v>0</v>
      </c>
      <c r="Y53" s="23" t="s">
        <v>42</v>
      </c>
      <c r="Z53" s="201"/>
    </row>
    <row r="54" spans="1:26" s="167" customFormat="1" ht="15" customHeight="1" hidden="1">
      <c r="A54" s="29"/>
      <c r="B54" s="176" t="s">
        <v>12</v>
      </c>
      <c r="C54" s="170"/>
      <c r="D54" s="170"/>
      <c r="E54" s="170"/>
      <c r="F54" s="170"/>
      <c r="G54" s="170"/>
      <c r="H54" s="170"/>
      <c r="I54" s="170"/>
      <c r="J54" s="170"/>
      <c r="K54" s="170"/>
      <c r="L54" s="170"/>
      <c r="M54" s="170"/>
      <c r="N54" s="170"/>
      <c r="O54" s="170"/>
      <c r="P54" s="170"/>
      <c r="Q54" s="170"/>
      <c r="R54" s="170"/>
      <c r="S54" s="170"/>
      <c r="T54" s="170"/>
      <c r="U54" s="170"/>
      <c r="V54" s="170"/>
      <c r="W54" s="170"/>
      <c r="X54" s="271"/>
      <c r="Y54" s="23" t="s">
        <v>43</v>
      </c>
      <c r="Z54" s="201"/>
    </row>
    <row r="55" spans="1:26" s="167" customFormat="1" ht="15" customHeight="1" hidden="1">
      <c r="A55" s="29"/>
      <c r="B55" s="176" t="s">
        <v>11</v>
      </c>
      <c r="C55" s="170"/>
      <c r="D55" s="170"/>
      <c r="E55" s="170"/>
      <c r="F55" s="170"/>
      <c r="G55" s="170"/>
      <c r="H55" s="170"/>
      <c r="I55" s="170"/>
      <c r="J55" s="170"/>
      <c r="K55" s="170"/>
      <c r="L55" s="170"/>
      <c r="M55" s="170"/>
      <c r="N55" s="170"/>
      <c r="O55" s="170"/>
      <c r="P55" s="170"/>
      <c r="Q55" s="170"/>
      <c r="R55" s="170"/>
      <c r="S55" s="170"/>
      <c r="T55" s="170"/>
      <c r="U55" s="170"/>
      <c r="V55" s="170"/>
      <c r="W55" s="170"/>
      <c r="X55" s="271"/>
      <c r="Y55" s="23" t="s">
        <v>44</v>
      </c>
      <c r="Z55" s="201"/>
    </row>
    <row r="56" spans="1:26" s="167" customFormat="1" ht="15" customHeight="1" hidden="1">
      <c r="A56" s="29"/>
      <c r="B56" s="176" t="s">
        <v>21</v>
      </c>
      <c r="C56" s="170"/>
      <c r="D56" s="170"/>
      <c r="E56" s="170"/>
      <c r="F56" s="170"/>
      <c r="G56" s="170"/>
      <c r="H56" s="170"/>
      <c r="I56" s="170"/>
      <c r="J56" s="170"/>
      <c r="K56" s="170"/>
      <c r="L56" s="170"/>
      <c r="M56" s="170"/>
      <c r="N56" s="170"/>
      <c r="O56" s="170"/>
      <c r="P56" s="170"/>
      <c r="Q56" s="170"/>
      <c r="R56" s="170"/>
      <c r="S56" s="170"/>
      <c r="T56" s="170"/>
      <c r="U56" s="170"/>
      <c r="V56" s="170"/>
      <c r="W56" s="170"/>
      <c r="X56" s="271"/>
      <c r="Y56" s="23" t="s">
        <v>45</v>
      </c>
      <c r="Z56" s="201"/>
    </row>
    <row r="57" spans="1:26" s="167" customFormat="1" ht="15" customHeight="1" hidden="1">
      <c r="A57" s="29"/>
      <c r="B57" s="176" t="s">
        <v>20</v>
      </c>
      <c r="C57" s="170"/>
      <c r="D57" s="170"/>
      <c r="E57" s="170"/>
      <c r="F57" s="170"/>
      <c r="G57" s="170"/>
      <c r="H57" s="170"/>
      <c r="I57" s="170"/>
      <c r="J57" s="170"/>
      <c r="K57" s="170"/>
      <c r="L57" s="170"/>
      <c r="M57" s="170"/>
      <c r="N57" s="170"/>
      <c r="O57" s="170"/>
      <c r="P57" s="170"/>
      <c r="Q57" s="170"/>
      <c r="R57" s="170"/>
      <c r="S57" s="170"/>
      <c r="T57" s="170"/>
      <c r="U57" s="170"/>
      <c r="V57" s="170"/>
      <c r="W57" s="170"/>
      <c r="X57" s="271"/>
      <c r="Y57" s="23" t="s">
        <v>46</v>
      </c>
      <c r="Z57" s="201"/>
    </row>
    <row r="58" spans="1:26" s="167" customFormat="1" ht="15" customHeight="1" hidden="1">
      <c r="A58" s="29"/>
      <c r="B58" s="176" t="s">
        <v>19</v>
      </c>
      <c r="C58" s="170"/>
      <c r="D58" s="170"/>
      <c r="E58" s="170"/>
      <c r="F58" s="170"/>
      <c r="G58" s="170"/>
      <c r="H58" s="170"/>
      <c r="I58" s="170"/>
      <c r="J58" s="170"/>
      <c r="K58" s="170"/>
      <c r="L58" s="170"/>
      <c r="M58" s="170"/>
      <c r="N58" s="170"/>
      <c r="O58" s="170"/>
      <c r="P58" s="170"/>
      <c r="Q58" s="170"/>
      <c r="R58" s="170"/>
      <c r="S58" s="170"/>
      <c r="T58" s="170"/>
      <c r="U58" s="170"/>
      <c r="V58" s="170"/>
      <c r="W58" s="170"/>
      <c r="X58" s="271"/>
      <c r="Y58" s="23" t="s">
        <v>47</v>
      </c>
      <c r="Z58" s="201"/>
    </row>
    <row r="59" spans="1:26" s="167" customFormat="1" ht="15" customHeight="1" hidden="1">
      <c r="A59" s="29"/>
      <c r="B59" s="176" t="s">
        <v>18</v>
      </c>
      <c r="C59" s="170"/>
      <c r="D59" s="170"/>
      <c r="E59" s="170"/>
      <c r="F59" s="170"/>
      <c r="G59" s="170"/>
      <c r="H59" s="170"/>
      <c r="I59" s="170"/>
      <c r="J59" s="170"/>
      <c r="K59" s="170"/>
      <c r="L59" s="170"/>
      <c r="M59" s="170"/>
      <c r="N59" s="170"/>
      <c r="O59" s="170"/>
      <c r="P59" s="170"/>
      <c r="Q59" s="170"/>
      <c r="R59" s="170"/>
      <c r="S59" s="170"/>
      <c r="T59" s="170"/>
      <c r="U59" s="170"/>
      <c r="V59" s="170"/>
      <c r="W59" s="170"/>
      <c r="X59" s="271"/>
      <c r="Y59" s="23" t="s">
        <v>48</v>
      </c>
      <c r="Z59" s="201"/>
    </row>
    <row r="60" spans="1:26" s="167" customFormat="1" ht="15" customHeight="1" hidden="1">
      <c r="A60" s="29"/>
      <c r="B60" s="176" t="s">
        <v>17</v>
      </c>
      <c r="C60" s="170"/>
      <c r="D60" s="170"/>
      <c r="E60" s="170"/>
      <c r="F60" s="170"/>
      <c r="G60" s="170"/>
      <c r="H60" s="170"/>
      <c r="I60" s="170"/>
      <c r="J60" s="170"/>
      <c r="K60" s="170"/>
      <c r="L60" s="170"/>
      <c r="M60" s="170"/>
      <c r="N60" s="170"/>
      <c r="O60" s="170"/>
      <c r="P60" s="170"/>
      <c r="Q60" s="170"/>
      <c r="R60" s="170"/>
      <c r="S60" s="170"/>
      <c r="T60" s="170"/>
      <c r="U60" s="170"/>
      <c r="V60" s="170"/>
      <c r="W60" s="170"/>
      <c r="X60" s="271"/>
      <c r="Y60" s="23" t="s">
        <v>49</v>
      </c>
      <c r="Z60" s="201"/>
    </row>
    <row r="61" spans="1:26" s="167" customFormat="1" ht="10.5" customHeight="1">
      <c r="A61" s="223"/>
      <c r="B61" s="177"/>
      <c r="C61" s="174"/>
      <c r="D61" s="174"/>
      <c r="E61" s="174"/>
      <c r="F61" s="174"/>
      <c r="G61" s="174"/>
      <c r="H61" s="174"/>
      <c r="I61" s="174"/>
      <c r="J61" s="174"/>
      <c r="K61" s="174"/>
      <c r="L61" s="174"/>
      <c r="M61" s="174"/>
      <c r="N61" s="174"/>
      <c r="O61" s="174"/>
      <c r="P61" s="174"/>
      <c r="Q61" s="174"/>
      <c r="R61" s="174"/>
      <c r="S61" s="174"/>
      <c r="T61" s="174"/>
      <c r="U61" s="174"/>
      <c r="V61" s="174"/>
      <c r="W61" s="174"/>
      <c r="X61" s="273"/>
      <c r="Y61" s="103"/>
      <c r="Z61" s="204"/>
    </row>
    <row r="62" spans="1:26" s="167" customFormat="1" ht="138" customHeight="1">
      <c r="A62" s="224"/>
      <c r="B62" s="210"/>
      <c r="C62" s="209" t="s">
        <v>50</v>
      </c>
      <c r="D62" s="206" t="s">
        <v>234</v>
      </c>
      <c r="E62" s="206" t="s">
        <v>268</v>
      </c>
      <c r="F62" s="206" t="s">
        <v>171</v>
      </c>
      <c r="G62" s="45" t="s">
        <v>236</v>
      </c>
      <c r="H62" s="45" t="s">
        <v>237</v>
      </c>
      <c r="I62" s="206" t="s">
        <v>238</v>
      </c>
      <c r="J62" s="206" t="s">
        <v>239</v>
      </c>
      <c r="K62" s="206" t="s">
        <v>240</v>
      </c>
      <c r="L62" s="45" t="s">
        <v>241</v>
      </c>
      <c r="M62" s="45" t="s">
        <v>242</v>
      </c>
      <c r="N62" s="45" t="s">
        <v>243</v>
      </c>
      <c r="O62" s="45" t="s">
        <v>244</v>
      </c>
      <c r="P62" s="45" t="s">
        <v>245</v>
      </c>
      <c r="Q62" s="45" t="s">
        <v>246</v>
      </c>
      <c r="R62" s="45" t="s">
        <v>247</v>
      </c>
      <c r="S62" s="209" t="s">
        <v>248</v>
      </c>
      <c r="T62" s="45" t="s">
        <v>249</v>
      </c>
      <c r="U62" s="45" t="s">
        <v>250</v>
      </c>
      <c r="V62" s="45" t="s">
        <v>251</v>
      </c>
      <c r="W62" s="45" t="s">
        <v>252</v>
      </c>
      <c r="X62" s="46" t="s">
        <v>253</v>
      </c>
      <c r="Y62" s="209"/>
      <c r="Z62" s="210"/>
    </row>
    <row r="63" spans="1:22" s="151" customFormat="1" ht="15.75" customHeight="1">
      <c r="A63" s="178" t="s">
        <v>210</v>
      </c>
      <c r="B63" s="212"/>
      <c r="C63" s="212"/>
      <c r="D63" s="225"/>
      <c r="E63" s="212"/>
      <c r="F63" s="212"/>
      <c r="G63" s="212"/>
      <c r="H63" s="212"/>
      <c r="I63" s="212"/>
      <c r="J63" s="212"/>
      <c r="K63" s="212"/>
      <c r="L63" s="212"/>
      <c r="M63" s="212"/>
      <c r="N63" s="212"/>
      <c r="O63" s="212"/>
      <c r="P63" s="212"/>
      <c r="Q63" s="212"/>
      <c r="R63" s="212"/>
      <c r="S63" s="212"/>
      <c r="T63" s="212"/>
      <c r="U63" s="212"/>
      <c r="V63" s="212"/>
    </row>
    <row r="64" ht="13.5">
      <c r="A64" s="213" t="s">
        <v>211</v>
      </c>
    </row>
    <row r="65" spans="3:24" ht="12.75">
      <c r="C65" s="214"/>
      <c r="D65" s="214"/>
      <c r="E65" s="214"/>
      <c r="F65" s="214"/>
      <c r="G65" s="214"/>
      <c r="H65" s="214"/>
      <c r="I65" s="214"/>
      <c r="J65" s="214"/>
      <c r="K65" s="214"/>
      <c r="L65" s="214"/>
      <c r="M65" s="214"/>
      <c r="N65" s="214"/>
      <c r="O65" s="214"/>
      <c r="P65" s="214"/>
      <c r="Q65" s="214"/>
      <c r="R65" s="214"/>
      <c r="S65" s="214"/>
      <c r="T65" s="214"/>
      <c r="U65" s="214"/>
      <c r="V65" s="214"/>
      <c r="W65" s="214"/>
      <c r="X65" s="214"/>
    </row>
    <row r="66" spans="1:14" s="184" customFormat="1" ht="38.25" customHeight="1">
      <c r="A66" s="392" t="s">
        <v>212</v>
      </c>
      <c r="B66" s="392"/>
      <c r="C66" s="392"/>
      <c r="D66" s="392"/>
      <c r="E66" s="392"/>
      <c r="F66" s="392"/>
      <c r="G66" s="392"/>
      <c r="H66" s="392"/>
      <c r="I66" s="392"/>
      <c r="J66" s="392"/>
      <c r="K66" s="392"/>
      <c r="L66" s="392"/>
      <c r="M66" s="392"/>
      <c r="N66" s="392"/>
    </row>
    <row r="67" spans="1:14" s="185" customFormat="1" ht="11.25" customHeight="1">
      <c r="A67" s="392" t="s">
        <v>213</v>
      </c>
      <c r="B67" s="392"/>
      <c r="C67" s="392"/>
      <c r="D67" s="392"/>
      <c r="E67" s="392"/>
      <c r="F67" s="392"/>
      <c r="G67" s="392"/>
      <c r="H67" s="392"/>
      <c r="I67" s="392"/>
      <c r="J67" s="392"/>
      <c r="K67" s="392"/>
      <c r="L67" s="392"/>
      <c r="M67" s="392"/>
      <c r="N67" s="392"/>
    </row>
    <row r="68" spans="1:14" s="185" customFormat="1" ht="18.75" customHeight="1">
      <c r="A68" s="392"/>
      <c r="B68" s="392"/>
      <c r="C68" s="392"/>
      <c r="D68" s="392"/>
      <c r="E68" s="392"/>
      <c r="F68" s="392"/>
      <c r="G68" s="392"/>
      <c r="H68" s="392"/>
      <c r="I68" s="392"/>
      <c r="J68" s="392"/>
      <c r="K68" s="392"/>
      <c r="L68" s="392"/>
      <c r="M68" s="392"/>
      <c r="N68" s="392"/>
    </row>
    <row r="69" spans="1:14" s="182" customFormat="1" ht="18.75" customHeight="1">
      <c r="A69" s="392"/>
      <c r="B69" s="392"/>
      <c r="C69" s="392"/>
      <c r="D69" s="392"/>
      <c r="E69" s="392"/>
      <c r="F69" s="392"/>
      <c r="G69" s="392"/>
      <c r="H69" s="392"/>
      <c r="I69" s="392"/>
      <c r="J69" s="392"/>
      <c r="K69" s="392"/>
      <c r="L69" s="392"/>
      <c r="M69" s="392"/>
      <c r="N69" s="392"/>
    </row>
  </sheetData>
  <sheetProtection/>
  <mergeCells count="4">
    <mergeCell ref="Y4:Z4"/>
    <mergeCell ref="Y5:Z5"/>
    <mergeCell ref="A66:N66"/>
    <mergeCell ref="A67:N6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seven</cp:lastModifiedBy>
  <cp:lastPrinted>2015-07-01T08:48:58Z</cp:lastPrinted>
  <dcterms:created xsi:type="dcterms:W3CDTF">2010-01-07T13:12:05Z</dcterms:created>
  <dcterms:modified xsi:type="dcterms:W3CDTF">2015-10-05T12:29:39Z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